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Grupy\DH\3_Środki zagraniczne\4_FENIKS_2021-2027\4. Nabory\FENX.02.04.09_urządzenia wodne_24\1. Dokumentacja naboru\4. FINAL na Zarząd\"/>
    </mc:Choice>
  </mc:AlternateContent>
  <xr:revisionPtr revIDLastSave="0" documentId="13_ncr:1_{500B6394-01DE-4BE8-9BFE-4FB287836748}" xr6:coauthVersionLast="47" xr6:coauthVersionMax="47" xr10:uidLastSave="{00000000-0000-0000-0000-000000000000}"/>
  <bookViews>
    <workbookView xWindow="15150" yWindow="-16395" windowWidth="29040" windowHeight="15720" xr2:uid="{00000000-000D-0000-FFFF-FFFF00000000}"/>
  </bookViews>
  <sheets>
    <sheet name="strona tytułowa" sheetId="3" r:id="rId1"/>
    <sheet name="horyzont. oblig." sheetId="1" r:id="rId2"/>
    <sheet name="specyfic. oblig.(urz. wodne)" sheetId="4" r:id="rId3"/>
    <sheet name="hor. + spec - rank.(urz. wodne)" sheetId="5" r:id="rId4"/>
    <sheet name="Specyfic.oblig.brzegi morskie" sheetId="6" r:id="rId5"/>
    <sheet name="hor. + spec - rank.(brzegi mors" sheetId="8" r:id="rId6"/>
  </sheets>
  <definedNames>
    <definedName name="_xlnm._FilterDatabase" localSheetId="1" hidden="1">'horyzont. oblig.'!$B$2:$H$78</definedName>
    <definedName name="_xlnm.Print_Area" localSheetId="3">'hor. + spec - rank.(urz. wodne)'!$A$1:$I$42</definedName>
    <definedName name="_xlnm.Print_Area" localSheetId="1">'horyzont. oblig.'!$A$1:$H$78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8" i="8" l="1"/>
  <c r="K42" i="5"/>
  <c r="J42" i="5"/>
  <c r="J31" i="5"/>
  <c r="J29" i="5"/>
  <c r="N26" i="8"/>
  <c r="D5" i="8"/>
  <c r="D4" i="8"/>
  <c r="D3" i="8"/>
  <c r="D5" i="6"/>
  <c r="D4" i="6"/>
  <c r="D3" i="6"/>
  <c r="N25" i="5"/>
  <c r="N26" i="5" s="1"/>
  <c r="D5" i="5"/>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tc={1E0B8F54-9D00-4273-A44A-7181A4D97C94}</author>
    <author>tc={A3F38AC2-D31A-4079-A8A0-2789F2517810}</author>
  </authors>
  <commentList>
    <comment ref="H9" authorId="0" shapeId="0" xr:uid="{1E0B8F54-9D00-4273-A44A-7181A4D97C9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Do WoD</t>
      </text>
    </comment>
    <comment ref="H11" authorId="1" shapeId="0" xr:uid="{A3F38AC2-D31A-4079-A8A0-2789F251781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…..do WoD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tc={D3A66B65-0EA7-49E3-9465-0EA59A6E5A27}</author>
    <author>tc={9626D126-2AB4-48CE-AECB-1C0C82D364A3}</author>
  </authors>
  <commentList>
    <comment ref="H9" authorId="0" shapeId="0" xr:uid="{D3A66B65-0EA7-49E3-9465-0EA59A6E5A27}">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Do WoD</t>
      </text>
    </comment>
    <comment ref="H11" authorId="1" shapeId="0" xr:uid="{9626D126-2AB4-48CE-AECB-1C0C82D364A3}">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…..do WoD</t>
      </text>
    </comment>
  </commentList>
</comments>
</file>

<file path=xl/sharedStrings.xml><?xml version="1.0" encoding="utf-8"?>
<sst xmlns="http://schemas.openxmlformats.org/spreadsheetml/2006/main" count="366" uniqueCount="246">
  <si>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</si>
  <si>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</si>
  <si>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</si>
  <si>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</si>
  <si>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</si>
  <si>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</si>
  <si>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</si>
  <si>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</si>
  <si>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</si>
  <si>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</si>
  <si>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</si>
  <si>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</si>
  <si>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</si>
  <si>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</si>
  <si>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</si>
  <si>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</si>
  <si>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</si>
  <si>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</si>
  <si>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</si>
  <si>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</si>
  <si>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</si>
  <si>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</si>
  <si>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</si>
  <si>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</si>
  <si>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</si>
  <si>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</si>
  <si>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</si>
  <si>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</si>
  <si>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</si>
  <si>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</si>
  <si>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</si>
  <si>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</si>
  <si>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</si>
  <si>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</si>
  <si>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</si>
  <si>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</si>
  <si>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</si>
  <si>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</si>
  <si>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</si>
  <si>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</si>
  <si>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</si>
  <si>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</si>
  <si>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</si>
  <si>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</si>
  <si>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</si>
  <si>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</si>
  <si>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</si>
  <si>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</si>
  <si>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</si>
  <si>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</si>
  <si>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</si>
  <si>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</si>
  <si>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</si>
  <si>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</si>
  <si>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</si>
  <si>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</si>
  <si>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</si>
  <si>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</si>
  <si>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</si>
  <si>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</si>
  <si>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</si>
  <si>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</si>
  <si>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</si>
  <si>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</si>
  <si>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</si>
  <si>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</si>
  <si>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</si>
  <si>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</si>
  <si>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</si>
  <si>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</si>
  <si>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</si>
  <si>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</si>
  <si>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</si>
  <si>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</si>
  <si>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</si>
  <si>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</si>
  <si>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</si>
  <si>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</si>
  <si>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</si>
  <si>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</si>
  <si>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</si>
  <si>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</si>
  <si>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</si>
  <si>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</si>
  <si>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</si>
  <si>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</si>
  <si>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</si>
  <si>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</si>
  <si>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</si>
  <si>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</si>
  <si>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</si>
  <si>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</si>
  <si>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</si>
  <si>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</si>
  <si>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</si>
  <si>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</si>
  <si>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</si>
  <si>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</si>
  <si>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</si>
  <si>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</si>
  <si>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</si>
  <si>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</si>
  <si>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</si>
  <si>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</si>
  <si>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</si>
  <si>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</si>
  <si>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</si>
  <si>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</si>
  <si>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</si>
  <si>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</si>
  <si>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</si>
  <si>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</si>
  <si>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</si>
  <si>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</si>
  <si>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</si>
  <si>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</si>
  <si>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</si>
  <si>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</si>
  <si>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</si>
  <si>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</si>
  <si>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Sposób oceny</t>
  </si>
  <si>
    <t>uzyskana punktacja</t>
  </si>
  <si>
    <t>Zastosowanie elementów edukacyjnych w projekcie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</si>
  <si>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</si>
  <si>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</si>
  <si>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</si>
  <si>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</si>
  <si>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</si>
  <si>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</si>
  <si>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</si>
  <si>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</si>
  <si>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</si>
  <si>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</si>
  <si>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</si>
  <si>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wpisuje się w realizację wartości Nowego Europejskiego Bauhausu</t>
  </si>
  <si>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</si>
  <si>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</si>
  <si>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</si>
  <si>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</si>
  <si>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</si>
  <si>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</si>
  <si>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</si>
  <si>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</si>
  <si>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</si>
  <si>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</si>
  <si>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</si>
  <si>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</si>
  <si>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</si>
  <si>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Suma uzyskanych punktów w ramach oceny rankingujacej horyzontalnej:</t>
  </si>
  <si>
    <t xml:space="preserve">Status projektu </t>
  </si>
  <si>
    <t>1.</t>
  </si>
  <si>
    <t>2.</t>
  </si>
  <si>
    <t>3.</t>
  </si>
  <si>
    <t>(0 pkt nie eliminuje projektu z możliwości otrzymania wsparcia)</t>
  </si>
  <si>
    <t>Wnioskodawca oświadczył, że projekt na dzień złożenia wniosku o dofinansowanie uzyskał status projektu uprawnionego do wyboru w sposób niekonkurencyjny.</t>
  </si>
  <si>
    <t>Ocena projektu w zakresie horyzontalnych i specyficznych kryteriów rankingujacych</t>
  </si>
  <si>
    <t>Zgodność projektu z klauzulą niedyskryminacyjną.</t>
  </si>
  <si>
    <t>22.1</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</si>
  <si>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</si>
  <si>
    <t>Zastosowanie elementów z zakresu gospodarki o obiegu zamkniętym, poprawy efektywności energetycznej, OZE, ochrony przyrody (w tym różnorodności biologicznej) oraz adaptacji do zmian klimatu</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</si>
  <si>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</si>
  <si>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2 pkt. - projekt realizuje przynajmniej jedno z działań przypisanych do danego obszaru Strategii (Policy area).
0 pkt. – projekt nie realizuje żadnego z działań przypisanych do danego obszaru Strategii (Policy area)</t>
  </si>
  <si>
    <t>Projekt jest finansowany również z innych źródeł finansowania niż fundusze UE.
Nie dotyczy projektów, dla których wyższy niż minimalny wymagany wkład własny wnioskodawcy wiąże się z zapewnieniem wyższego wkładu ze środków budżetu państwa.</t>
  </si>
  <si>
    <t>Budowa, przebudowa lub remont urządzeń wodnych i infrastruktury towarzyszącej, służących zmniejszeniu skutków powodzi i suszy</t>
  </si>
  <si>
    <t>Zgodność projektu z dokumentami planistycznymi</t>
  </si>
  <si>
    <t>Wpływ inwestycji na jednolite części wód (JCW)</t>
  </si>
  <si>
    <t>Ocenie podlega wpływ projektów dotyczących przebudowy, remontu i budowy lub modernizacji urządzeń wodnych na stan jednolitych części wód (JCW).
Współfinansowane będą mogły być tylko projekty, które nie wpływają negatywnie na osiągnięcie dobrego stanu wód i nie pogarszają stanu wód, a także nie wpływają negatywnie na osiągnięcie innych celów środowiskowych, co powinno być udokumentowane w ocenie wodnoprawnej lub decyzji o środowiskowych uwarunkowaniach. Projekty, które powodują zastosowanie art. 4 ust. 7 Ramowej Dyrektywy Wodnej, nie będą wspierane.</t>
  </si>
  <si>
    <t>Gotowość projektu do realizacji</t>
  </si>
  <si>
    <t>7.1</t>
  </si>
  <si>
    <t>4.</t>
  </si>
  <si>
    <t>4.2</t>
  </si>
  <si>
    <t>4.3</t>
  </si>
  <si>
    <t>5.</t>
  </si>
  <si>
    <t>Synergia z celami ochrony środowiska przyrodniczego dolin rzecznych lub obszarów objętych projektem</t>
  </si>
  <si>
    <t>6.</t>
  </si>
  <si>
    <t>Cele ochrony przeciwpowodziowej</t>
  </si>
  <si>
    <t>6.1</t>
  </si>
  <si>
    <t>7.</t>
  </si>
  <si>
    <t>Cele ochrony przed suszą</t>
  </si>
  <si>
    <t>Wpływ na osiągnięcie dobrego stanu ekologicznego lub potencjału jednolitych części wód</t>
  </si>
  <si>
    <t>8.</t>
  </si>
  <si>
    <r>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Calibri"/>
        <family val="2"/>
        <charset val="238"/>
        <scheme val="minor"/>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</si>
  <si>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</si>
  <si>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t>Powierzchnia obszaru zagrożonego powodzią lub suszą, która zostanie objęta ochroną w wyniku realizacji inwestycji</t>
  </si>
  <si>
    <t>Ocenie podlegać będzie powierzchnia objęta oddziaływaniem środków ochrony przed powodzią / suszą wybudowanymi, wyremontowanymi lub zmodernizowanymi w ramach projektu. Ocena dokonywana będzie w oparciu o dokumentację dla przedsięwzięcia.</t>
  </si>
  <si>
    <t>8 pkt. - powyżej 5000 ha,
4 pkt. - 1000 - 4999 ha,
0 p. – do 999 ha.</t>
  </si>
  <si>
    <t>Ludność odnosząca korzyści ze środków ochrony przed powodzią lub suszą</t>
  </si>
  <si>
    <t>8 pkt. - powyżej 15000 osób,
4 pkt.- 5000 - 14999 osób,
0 pkt. – do 4999 osób.</t>
  </si>
  <si>
    <t>Elementy projektu korzystne dla ochrony środowiska przyrodniczego dolin rzecznych lub obszarów objętych projektem</t>
  </si>
  <si>
    <t xml:space="preserve">Dokumentacja projektowa i uzasadnienie realizacji projektu opiera się na modelowaniu hydrologicznym lub/i hydrodynamicznym przepływów i scenariuszy powodziowych.
</t>
  </si>
  <si>
    <t>Wykorzystanie modelowania powodziowego w projekcie (Nie dotyczy projektów realizujących cele ochrony przed suszą)</t>
  </si>
  <si>
    <t>FENX.02.04-IW.01-002/24</t>
  </si>
  <si>
    <t>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</si>
  <si>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Czy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</si>
  <si>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</si>
  <si>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Czy projekt nie obejmuje działań, które stanowiły część operacji podlegającej przeniesieniu produkcji zgodnie z art. 66 CPR lub które stanowiłyby przeniesienie działalności produkcyjnej zgodnie z art. 65 ust. 1 lit. a) CPR.</t>
  </si>
  <si>
    <t>Ocenie podlega, 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</si>
  <si>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</si>
  <si>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projekt był poddany analizie wpływu na stan jednolitych części wód na etapie opracowania właściwych dokumentów strategicznych spełniających wymogi Ramowej Dyrektywy Wodnej 2000/60/WE lub Dyrektywy Powodziowej 2007/60/WE. W szczególności ocenie podlega, czy projekt był poddany weryfikacji na etapie opracowania dokumentów planistycznych, obowiązujących w trakcie danej perspektywy finansowej. W przypadku projektów dotyczących zarządzania ryzykiem powodziowym, ocenie podlega zgodność z planami zarządzania ryzykiem powodziowym, a w przypadku projektów związanych z przeciwdziałaniem skutkom suszy, z Planem przeciwdziałania skutkom suszy.</t>
  </si>
  <si>
    <t xml:space="preserve">
Czy projekt zakłada połączenie celów dotyczących zarządzania ryzkiem powodziowym lub ryzykiem wystąpienia suszy z celami ochrony środowiska przyrodniczego, zwłaszcza gdy jest to potwierdzone zapisami planów ochrony lub planów zadań ochronnych dla form ochrony przyrody?</t>
  </si>
  <si>
    <t>Czy Infrastruktura służąca ochronie przed powodzią będzie służyła do ochrony obszarów zamieszkałych, przede wszystkim zurbanizowanych, oraz cennej infrastruktury obszarów objętych ochroną? Weryfikacja celu odbywać się będzie na podstawie danych wynikających z modelu hydrologicznego lub/i hydrodynamicznego (opracowanego w ramach dokumentacji projektowej lub w ramach planów zarzadzania ryzykiem powodziowym).</t>
  </si>
  <si>
    <t>Czy Infrastruktura służąca ochronie przed suszą i/lub łagodzeniu jej skutków będzie powodować poprawę stosunków wodnych w skali ponadlokalnej? Realizacja projektu nie może naruszać ustaleń wynikających z planu przeciwdziałania skutkom suszy.</t>
  </si>
  <si>
    <r>
      <t xml:space="preserve">Czy projekt zawiera działania, określone dla tego typu projektów w planach gospodarowania wodami na obszarach dorzeczy, w celu osiągnięcia dobrego stanu ekologicznego lub potencjału jednolitych części wód, na które projekt ma bezpośredni wpływ (o ile takie działania w planach gospodarowania wodami zostały określone, np. zapewnienie ciągłości biologicznej i morfologicznej rzek i potoków, poprawa warunków hydromorfologicznych rzek i potoków, itp.)?
</t>
    </r>
    <r>
      <rPr>
        <sz val="9"/>
        <color rgb="FFFF0000"/>
        <rFont val="Calibri"/>
        <family val="2"/>
        <charset val="238"/>
        <scheme val="minor"/>
      </rPr>
      <t>W sytuacjach gdzie ww. działania są lub będą wdrażane poza projektem ujętym we wniosku o dofinansowanie, wnioskodawca dostarczy wyjaśnienie wraz z harmonogramem wdrożenia tych działań.</t>
    </r>
  </si>
  <si>
    <t>TAK/NIE/NIE DOTYCZY</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</si>
  <si>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</si>
  <si>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</si>
  <si>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t>
    </r>
    <r>
      <rPr>
        <sz val="9"/>
        <color rgb="FFFF0000"/>
        <rFont val="Calibri"/>
        <family val="2"/>
        <charset val="238"/>
        <scheme val="minor"/>
      </rPr>
      <t>e</t>
    </r>
    <r>
      <rPr>
        <sz val="9"/>
        <rFont val="Calibri"/>
        <family val="2"/>
        <charset val="238"/>
        <scheme val="minor"/>
      </rPr>
      <t xml:space="preserve"> do tych zmian, w tym zrównoważone gospodarowanie wodami opadowymi, zachowanie istniejącej zieleni (w szczególności drzew) i powierzchni biologicznie czynnej na terenie inwestycji </t>
    </r>
    <r>
      <rPr>
        <sz val="9"/>
        <color rgb="FFFF0000"/>
        <rFont val="Calibri"/>
        <family val="2"/>
        <charset val="238"/>
        <scheme val="minor"/>
      </rPr>
      <t>oraz</t>
    </r>
    <r>
      <rPr>
        <sz val="9"/>
        <rFont val="Calibri"/>
        <family val="2"/>
        <charset val="238"/>
        <scheme val="minor"/>
      </rPr>
      <t xml:space="preserve">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r>
  </si>
  <si>
    <r>
      <t xml:space="preserve">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
</t>
    </r>
    <r>
      <rPr>
        <sz val="9"/>
        <color rgb="FFFF0000"/>
        <rFont val="Calibri"/>
        <family val="2"/>
        <charset val="238"/>
        <scheme val="minor"/>
      </rPr>
      <t xml:space="preserve">
LINK DO AKTUALIZACJI</t>
    </r>
  </si>
  <si>
    <r>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t>
    </r>
    <r>
      <rPr>
        <sz val="9"/>
        <color rgb="FFFF0000"/>
        <rFont val="Calibri"/>
        <family val="2"/>
        <charset val="238"/>
        <scheme val="minor"/>
      </rPr>
      <t>w</t>
    </r>
    <r>
      <rPr>
        <sz val="9"/>
        <color theme="1"/>
        <rFont val="Calibri"/>
        <family val="2"/>
        <charset val="238"/>
        <scheme val="minor"/>
      </rPr>
      <t xml:space="preserve"> krajach kandydujących i stowarzyszonych.
</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</si>
  <si>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rFont val="Calibri"/>
        <family val="2"/>
        <charset val="238"/>
        <scheme val="minor"/>
      </rPr>
      <t>Możliwe jest przyznanie maksymalnie 2 pkt.</t>
    </r>
    <r>
      <rPr>
        <sz val="9"/>
        <rFont val="Calibri"/>
        <family val="2"/>
        <charset val="238"/>
        <scheme val="minor"/>
      </rPr>
      <t xml:space="preserve">
</t>
    </r>
  </si>
  <si>
    <r>
      <t>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t>
    </r>
    <r>
      <rPr>
        <sz val="9"/>
        <color rgb="FFFF0000"/>
        <rFont val="Calibri"/>
        <family val="2"/>
        <charset val="238"/>
        <scheme val="minor"/>
      </rPr>
      <t>)</t>
    </r>
    <r>
      <rPr>
        <sz val="9"/>
        <color theme="1"/>
        <rFont val="Calibri"/>
        <family val="2"/>
        <charset val="238"/>
        <scheme val="minor"/>
      </rPr>
      <t xml:space="preserve">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</si>
  <si>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t>6 pkt. – projekt łączy cele ochrony przeciwpowodziowej lub ochrony przed niedoborami wody i ochrony środowiska przyrodniczego i przyczynia się do osiągnięcia celów wskazanych w planach ochrony lub planach zadań ochronnych dla form ochrony przyrody,
3 pkt. – projekt łączy cele ochrony przeciwpowodziowej lub ochrony przed niedoborami wody i ochrony środowiska przyrodniczego, choć poza celami wskazanymi w planach ochrony lub planach zadań ochronnych dla form ochrony przyrody.</t>
  </si>
  <si>
    <r>
      <t>Ocenie podlegać będzie kompleksowość ujętego w projekcie spektrum działań mających na celu utrzymanie, zachowanie lub poprawienie stanu</t>
    </r>
    <r>
      <rPr>
        <sz val="9"/>
        <color rgb="FFFF0000"/>
        <rFont val="Calibri"/>
        <family val="2"/>
        <charset val="238"/>
        <scheme val="minor"/>
      </rPr>
      <t>,</t>
    </r>
    <r>
      <rPr>
        <sz val="9"/>
        <rFont val="Calibri"/>
        <family val="2"/>
        <charset val="238"/>
        <scheme val="minor"/>
      </rPr>
      <t xml:space="preserve"> ciągłości i jakości przyrodniczej dolin rzecznych lub obszaru objętego projektem. Nie obejmuje to działań kompensacji przyrodniczej będących warunkiem derogacji od przepisów ochrony środowiska i przyrody.
Działania zmierzające do przywrócenia lub utrzymania dobrego stanu/potencjału ekologicznego ekosystemów wodnych i ekosystemów od wód zależnych – przykładowe działania proekologiczne:
- przywracanie naturalnego reżimu hydrologicznego cieku wodnego w celu poprawy stanu ekosystemów wodnych i od wód zależnych, - tworzenie korytarza swobodnej migracji rzeki dla organizmów wodnych poprzez udrożnienie istniejących urządzeń i obiektów wodnych poprzez działania i środki, które zapewniają skuteczną i bezpieczną dla organizmów wodnych migrację,
- renaturyzacja uregulowanych w przeszłości koryt rzek i potoków w tym inicjowanie i wspieranie procesów samorzutnej renaturyzacji koryt i brzegów rzek (procesów erozji, meandrowania koryta, transportu rumowiska i akumulacji),
- przywracanie roślinności nadbrzeżnej,
- likwidacja obiektów (budowli regulacyjnych i urządzeń wodnych, itp.) w korycie rzeki, które utrudniają migrację organizmów wodnych lub które ograniczają możliwość zachodzenia naturalnych procesów hydromorfologicznych, w tym transportu rumowiska rzecznego,
- w przypadku budowy nowych urządzeń i obiektów, projektowanie ich w taki sposób aby zapewniona była swobodna migracja ryb i innych organizmów wodnych.</t>
    </r>
  </si>
  <si>
    <t>Ocenie podlegać będzie zbieżność celów projektu z celami ochrony środowiska przyrodniczego dolin rzecznych lub innych objętych przez projekt obszarów. Najwyżej oceniane będą projekty łączące cele zarządzania ryzkiem powodziowym lub ryzykiem wystąpienia suszy z celami ochrony środowiska przyrodniczego, zwłaszcza gdy jest to potwierdzone zapisami planów ochrony lub planów zadań ochronnych dla form ochrony przyrody. Będą to np. projekty odtwarzania terenów zalewowych. Projekty neutralne dla środowiska osiągające cele przeciwpowodziowe mniejszym kosztem środowiska przyrodniczego to zwykle np. projekty suchych zbiorników, polderów zalewowych. W projektach tych regulacja koryta rzecznego będzie ograniczona do prac niezbędnych z funkcjonowaniem obiektu. Ponadto zapewniony będzie swobodny przepływ niezbędny do zapewnienia dobrego stanu ekosystemów wodnych i przyrodniczych oraz migracja organizmów wodnych.</t>
  </si>
  <si>
    <t>16 pkt. – wykonane 4 lub więcej różnych działań służących poprawie stanu/potencjału ekologicznego ekosystemów wodnych i ekosystemów od wód zależnych,
12 pkt. – wykonane 3 różnych działań ochronnych zabezpieczających środowisko naturalne,
8 pkt. – wykonane 2 różnych działań ochronnych zabezpieczających środowisko naturalne,
4 pkt. – wykonane 1 działanie ochronne zabezpieczające środowisko naturalne.</t>
  </si>
  <si>
    <t>6 pkt. – dokumentacja projektowa opiera się na modelowaniu hydrologicznym lub/i hydrodynamicznym ryzyka powodzi przygotowanym na potrzeby projektu,
3 pkt. - dokumentacja projektowa opiera się na modelowaniu hydrologicznym lub/i hydrodynamicznym ryzyka powodzi opracowanym w ramach planu zarzadzania ryzykiem powodziowym.</t>
  </si>
  <si>
    <r>
      <t xml:space="preserve">Partnerstwo międzysektorowe ( </t>
    </r>
    <r>
      <rPr>
        <b/>
        <i/>
        <sz val="11"/>
        <rFont val="Calibri"/>
        <family val="2"/>
        <charset val="238"/>
        <scheme val="minor"/>
      </rPr>
      <t>kryterium wynika z  art. 28a ustawy o zasadach prowadzenia polityki rozwoju</t>
    </r>
    <r>
      <rPr>
        <b/>
        <sz val="11"/>
        <rFont val="Calibri"/>
        <family val="2"/>
        <charset val="238"/>
        <scheme val="minor"/>
      </rPr>
      <t>)</t>
    </r>
  </si>
  <si>
    <r>
      <t xml:space="preserve">Przy opracowywaniu projektu uwzględniono wymiary zrównoważonego rozwoju, dostępności i estetyki. 
Podstawowe informacje dla wnioskodawców związane ze stosowaniem w projektach założeń  Nowego Europejskiego Bauhausu zostały zawarte w </t>
    </r>
    <r>
      <rPr>
        <i/>
        <sz val="9"/>
        <rFont val="Calibri"/>
        <family val="2"/>
        <charset val="238"/>
        <scheme val="minor"/>
      </rPr>
      <t>Komunikacie</t>
    </r>
    <r>
      <rPr>
        <sz val="9"/>
        <rFont val="Calibri"/>
        <family val="2"/>
        <charset val="238"/>
        <scheme val="minor"/>
      </rPr>
      <t xml:space="preserve"> </t>
    </r>
    <r>
      <rPr>
        <i/>
        <sz val="9"/>
        <rFont val="Calibri"/>
        <family val="2"/>
        <charset val="238"/>
        <scheme val="minor"/>
      </rPr>
      <t>Komisji do Parlamentu Europejskiego, Rady, Europejskiego Komitetu Ekonomiczno-Społecznego i Komitetu Regionów: Nowy Europejski Bauhaus: piękno, zrównoważoność, wspólnota. com(2021) 573 final.</t>
    </r>
    <r>
      <rPr>
        <sz val="9"/>
        <rFont val="Calibri"/>
        <family val="2"/>
        <charset val="238"/>
        <scheme val="minor"/>
      </rPr>
      <t xml:space="preserve">
</t>
    </r>
  </si>
  <si>
    <t>Ocenie podlegać będzie liczba ludności zamieszkująca tereny, na które oddziałuje wybudowana lub zmodernizowana infrastruktura ochronna (w tym także zielona infrastruktura w celu przystosowania do zmian klimatu) aby zmniejszyć podatności na ryzyko związane z powodziami lub suszą. Ocena dokonywana będzie w oparciu o dokumentację dla przedsięwzięcia.</t>
  </si>
  <si>
    <r>
      <t xml:space="preserve">Czy Wnioskodawca udokumentował zgodność z miejscowym planem zagospodarowania przestrzennego (mpzp), a w przypadku braku mpzp – decyzją o warunkach zabudowy i zagospodarowania terenu lub decyzją o lokalizacji inwestycji celu publicznego*
</t>
    </r>
    <r>
      <rPr>
        <sz val="8"/>
        <color theme="1"/>
        <rFont val="Calibri"/>
        <family val="2"/>
        <charset val="238"/>
        <scheme val="minor"/>
      </rPr>
      <t>* Nie dotyczy przedsięwzięć (w ramach projektów) realizowanych w oparciu o przepisy Ustawy z dnia 8 lipca 2010 r. o szczególnych zasadach przygotowania do realizacji inwestycji w zakresie budowli przeciwpowodziowych.</t>
    </r>
  </si>
  <si>
    <t>Czy Wnioskodawca posiada decyzje o środowiskowych uwarunkowaniach dla wszystkich zadań, dla których wydanie decyzji jest wymagane?</t>
  </si>
  <si>
    <t>Czy w przypadku zadań realizowanych wg formuły  „Buduj" - wartość zadań inwestycyjnych posiadających pozwolenia na budowę / decyzje o pozwolenie na realizacje inwestycji i dokumentacje przetargową dla kontraktów na roboty w stosunku do całkowitej wartości zadań planowanych do realizacji w tej formule (wymagających pozwolenia na budowę / decyzji o pozwolenie na realizację inwestycji) – min. 40 %?
lub
Czy w w przypadku zadań realizowanych w formule „Zaprojektuj i wybuduj" – posiadanie dokumentacji przetargowej (SIWZ i ogłoszenia) dla wszystkich zadań realizowanych w tej formule.</t>
  </si>
  <si>
    <t xml:space="preserve">Czy cel projektu jest zbieżny z celami ochrony środowiska przyrodniczego dolin rzecznych lub innych objętych projektem obszarów?
</t>
  </si>
  <si>
    <t>*Do oceny pozytywnej wszystkie ww. warunki muszą zostać spełnione. Warunki, które nie dotyczą danego projektu nie wpływają na wynik oceny kryterium.</t>
  </si>
  <si>
    <t>Czy projekt jest spójny ze wskazanymi w ww. rozdziale odpowiednimi strategiami i dokumentami dotyczącymi planowania ustanowionymi w celu spełnienia tego warunku podstawowego?</t>
  </si>
  <si>
    <t>Synergia z celami ochrony środowiska przyrodniczego obszarów objętych projektem</t>
  </si>
  <si>
    <t xml:space="preserve">
Czy projekt zakłada połączenie celów dotyczących zarządzania ryzkiem powodziowym od strony morza z celami ochrony środowiska przyrodniczego, zwłaszcza gdy jest to potwierdzone zapisami planów ochrony lub planów zadań ochronnych dla form ochrony przyrody.</t>
  </si>
  <si>
    <t>Czy Infrastruktura służąca zabezpieczeniu brzegów morskich zagrożonych erozją będzie służyła do ochrony obszarów zamieszkałych, przede wszystkim zurbanizowanych, oraz cennej infrastruktury obszarów objętych ochroną?  Weryfikacja celu odbywać się będzie na podstawie danych wynikających z modelu hydrologicznego lub/i hydrodynamicznego (opracowanego w ramach dokumentacji projektowej lub w ramach planów zarzadzania ryzykiem powodziowym).</t>
  </si>
  <si>
    <t>Uzasadnienie wykorzystania metod hydrotechnicznych</t>
  </si>
  <si>
    <t>Czy zastosowane w projekcie hydrotechniczne metody w zakresie ochrony strefy brzegowej zostały we właściwy sposób uzasadnione. Stosowanie metod hydrotechnicznych jest dopuszczalne jedynie w przypadku braku możliwości zapewnienia skuteczności podejmowanych działań przy wykorzystaniu wyłącznie metod biologicznych i biotechnicznych.</t>
  </si>
  <si>
    <t>Ocena projektu w zakresie specyficznych kryteriów obligatoryjnych (brzegi morskie)</t>
  </si>
  <si>
    <t>Ocena projektu w zakresie specyficznych kryteriów obligatoryjnych (urządzenia wodne)</t>
  </si>
  <si>
    <t>Zastosowane metody z zakresu ochrony strefy brzegowej</t>
  </si>
  <si>
    <t>Ocenie podlegać będą planowane do zastosowania w projekcie metody w zakresie ochrony strefy brzegowej.
Metody ochrony biologicznej i biotechnicznej obejmują m.in.:
• odtwarzanie naturalnych wydm nadmorskich;
• sztuczne zasilania (refulacja);
• wykorzystanie materiału pochodzenia organicznego do stabilizowania wydm i stoków klifowych (np. faszynada);
• prowadzenie nasadzeń roślinnością właściwą dla danego ekosystemu;
• nasadzenie traw;
Do hydrotechnicznych metod zaliczamy m.in.:
• opaski i okładziny brzegowe;
• ostrogi brzegowe;
• falochron;
• progi podwodne;
• wały brzegowe.</t>
  </si>
  <si>
    <t>5 pkt. – projekt wykorzystuje wyłącznie metody z zakresu ochrony biologicznej i biotechnicznej;
4 pkt. – min. 75 % kosztów kwalifikowanych metod zastosowanych w projekcie w celu ochrony brzegów morskich stanowią rozwiązania wykorzystujące kompleksowe zabiegi łączące przyjazne środowisku metody biologiczne, biotechniczne. Dodatkowo wykorzystywane są metody hydrotechniczne.
3 pkt. – do 50 % kosztów kwalifikowanych metod zastosowanych w projekcie w celu ochrony brzegów morskich stanowią rozwiązania wykorzystujące kompleksowe zabiegi łączące przyjazne środowisku metody biologiczne, biotechniczne. Dodatkowo wykorzystywane są metody hydrotechniczne.
2 pkt. - do 25 % kosztów kwalifikowanych metod zastosowanych w projekcie w celu ochrony brzegów morskich stanowią rozwiązania wykorzystujące kompleksowe zabiegi łączące przyjazne środowisku metody biologiczne, biotechniczne. Jednocześnie wykorzystywane są metody hydrotechniczne.
1 pkt. - do 10 % kosztów kwalifikowanych metod zastosowanych w projekcie w celu ochrony brzegów morskich stanowią rozwiązania wykorzystujące kompleksowe zabiegi łączące przyjazne środowisku metody biologiczne, biotechniczne. Jednocześnie wykorzystywane są metody hydrotechniczne.
0 pkt. – projekt wykorzystuje tylko metody z zakresu ochrony hydrotechnicznej z powodu braku możliwości zastosowania metod biologicznych i biotechnicznych.
Punkty w ramach kryterium nie sumują się.</t>
  </si>
  <si>
    <t>Procentowy udział gruntów zabudowanych i zurbanizowanych do odcinka przeznaczonego do ochrony w projekcie</t>
  </si>
  <si>
    <t>Ocenie podlega procentowy udział gruntów zabudowanych i zurbanizowanych na odcinku linii brzegowej (w odległości 100 m od granicy pasa technicznego), na którym realizowane będą zadania w ramach projektu.</t>
  </si>
  <si>
    <t>Zaokrąglając do pełnego procenta:
7 pkt. – powyżej 81 %;
5 pkt. – 61 % – 80 %;
3 pkt. – 41 % – 60 %;
1 pkt. – 21 % – 40 %;
0 pkt. – poniżej 20 % lub brak informacji w tym zakresie;
Punkty w ramach kryterium nie sumują się.</t>
  </si>
  <si>
    <t>Wykorzystanie modelowania zagrożeń od strony morza.</t>
  </si>
  <si>
    <t>Dokumentacja projektowa i uzasadnienie realizacji projektu opiera się na modelowaniu hydraulicznym lub/i hydrodynamicznym zagrożeń od strony morza.</t>
  </si>
  <si>
    <t>6 pkt. – dokumentacja projektowa opiera się na modelowaniu zagrożeń od strony morza;
0 pkt. – dokumentacja projektowa nie opiera się modelowaniu zagrożeń od strony morza.</t>
  </si>
  <si>
    <t xml:space="preserve">Ocena projektu w zakresie horyzontalnych i specyficznych kryteriów rankingujących </t>
  </si>
  <si>
    <t>Ocena projektu w zakresie horyzontalnych i specyficznych kryteriów rankingujących (brzegi morskie)</t>
  </si>
  <si>
    <r>
      <t xml:space="preserve">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
</t>
    </r>
    <r>
      <rPr>
        <sz val="9"/>
        <color rgb="FFFF0000"/>
        <rFont val="Calibri"/>
        <family val="2"/>
        <charset val="238"/>
        <scheme val="minor"/>
      </rPr>
      <t xml:space="preserve">
</t>
    </r>
  </si>
  <si>
    <t>Maksymalna liczba punktów: 41</t>
  </si>
  <si>
    <t>Maksymalna liczba punktów: dla projektów realizujących cele ochrony przeciwpowodziowej - 67 / dla projektów realizujących cele ochrony przed suszą - 61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</si>
</sst>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2"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sz val="7"/>
      <name val="Calibri"/>
      <family val="2"/>
      <charset val="238"/>
      <scheme val="minor"/>
    </font>
    <font>
      <i/>
      <sz val="9"/>
      <name val="Calibri"/>
      <family val="2"/>
      <charset val="238"/>
      <scheme val="minor"/>
    </font>
    <font>
      <b/>
      <sz val="9"/>
      <name val="Calibri"/>
      <family val="2"/>
      <charset val="238"/>
      <scheme val="minor"/>
    </font>
    <font>
      <b/>
      <sz val="12"/>
      <name val="Arial"/>
      <family val="2"/>
      <charset val="238"/>
    </font>
    <font>
      <sz val="8"/>
      <color theme="1"/>
      <name val="Calibri"/>
      <family val="2"/>
      <charset val="238"/>
      <scheme val="minor"/>
    </font>
    <font>
      <b/>
      <i/>
      <sz val="11"/>
      <name val="Calibri"/>
      <family val="2"/>
      <charset val="238"/>
      <scheme val="minor"/>
    </font>
    <font>
      <sz val="10"/>
      <color rgb="FFFF0000"/>
      <name val="Calibri"/>
      <family val="2"/>
      <charset val="238"/>
      <scheme val="minor"/>
    </font>
    <font>
      <b/>
      <sz val="12"/>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254">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1" xfId="0" applyBorder="1" applyAlignment="1">
      <alignment horizontal="center" vertical="center"/>
    </xf>
    <xf numFmtId="0" fontId="0" fillId="0" borderId="0" xfId="0" applyAlignment="1">
      <alignment horizontal="center"/>
    </xf>
    <xf numFmtId="0" fontId="0" fillId="0" borderId="9" xfId="0" applyBorder="1" applyAlignment="1">
      <alignment horizontal="center" vertical="center"/>
    </xf>
    <xf numFmtId="0" fontId="0" fillId="0" borderId="14" xfId="0" applyBorder="1" applyAlignment="1">
      <alignment horizontal="center" vertical="center"/>
    </xf>
    <xf numFmtId="0" fontId="1" fillId="5" borderId="31" xfId="0" applyFont="1" applyFill="1" applyBorder="1" applyAlignment="1">
      <alignment horizontal="center" vertical="center"/>
    </xf>
    <xf numFmtId="0" fontId="7" fillId="5" borderId="32" xfId="0" applyFont="1" applyFill="1" applyBorder="1" applyAlignment="1">
      <alignment horizontal="center" vertical="center"/>
    </xf>
    <xf numFmtId="0" fontId="0" fillId="0" borderId="24" xfId="0" applyBorder="1" applyAlignment="1">
      <alignment horizontal="center" vertical="center"/>
    </xf>
    <xf numFmtId="0" fontId="1" fillId="6" borderId="30" xfId="0" applyFont="1" applyFill="1" applyBorder="1" applyAlignment="1">
      <alignment vertical="center" wrapText="1"/>
    </xf>
    <xf numFmtId="0" fontId="0" fillId="0" borderId="25" xfId="0" applyBorder="1" applyAlignment="1">
      <alignment vertical="center"/>
    </xf>
    <xf numFmtId="0" fontId="0" fillId="6" borderId="9" xfId="0" applyFill="1" applyBorder="1" applyAlignment="1">
      <alignment horizontal="center" vertical="center"/>
    </xf>
    <xf numFmtId="0" fontId="7" fillId="5" borderId="36" xfId="0" applyFont="1" applyFill="1" applyBorder="1" applyAlignment="1">
      <alignment horizontal="center" vertical="center"/>
    </xf>
    <xf numFmtId="0" fontId="0" fillId="6" borderId="29" xfId="0" applyFill="1" applyBorder="1" applyAlignment="1">
      <alignment horizontal="center" vertical="center"/>
    </xf>
    <xf numFmtId="0" fontId="0" fillId="0" borderId="28" xfId="0" applyBorder="1"/>
    <xf numFmtId="0" fontId="0" fillId="5" borderId="36" xfId="0" applyFill="1" applyBorder="1" applyAlignment="1">
      <alignment horizontal="center" vertical="center"/>
    </xf>
    <xf numFmtId="0" fontId="0" fillId="5" borderId="39" xfId="0" applyFill="1" applyBorder="1" applyAlignment="1">
      <alignment horizontal="center" vertical="center"/>
    </xf>
    <xf numFmtId="0" fontId="0" fillId="0" borderId="40" xfId="0" applyBorder="1"/>
    <xf numFmtId="0" fontId="6" fillId="5" borderId="32" xfId="0" applyFont="1" applyFill="1" applyBorder="1" applyAlignment="1">
      <alignment horizontal="center" vertical="center"/>
    </xf>
    <xf numFmtId="0" fontId="5" fillId="5" borderId="24" xfId="0" applyFont="1" applyFill="1" applyBorder="1" applyAlignment="1">
      <alignment horizontal="center" vertical="center" wrapText="1"/>
    </xf>
    <xf numFmtId="0" fontId="6" fillId="5" borderId="25" xfId="0" applyFont="1" applyFill="1" applyBorder="1" applyAlignment="1">
      <alignment horizontal="center" vertical="center"/>
    </xf>
    <xf numFmtId="0" fontId="6" fillId="5" borderId="44" xfId="0" applyFont="1" applyFill="1" applyBorder="1" applyAlignment="1">
      <alignment horizontal="center" vertical="center"/>
    </xf>
    <xf numFmtId="0" fontId="1" fillId="5" borderId="36" xfId="0" applyFont="1" applyFill="1" applyBorder="1" applyAlignment="1">
      <alignment horizontal="center" vertical="center"/>
    </xf>
    <xf numFmtId="0" fontId="1" fillId="6" borderId="28" xfId="0" applyFont="1" applyFill="1" applyBorder="1" applyAlignment="1">
      <alignment vertical="center" wrapText="1"/>
    </xf>
    <xf numFmtId="0" fontId="1" fillId="0" borderId="28" xfId="0" applyFont="1" applyBorder="1" applyAlignment="1">
      <alignment horizontal="left" vertical="center" wrapText="1"/>
    </xf>
    <xf numFmtId="0" fontId="1" fillId="4" borderId="28" xfId="0" applyFont="1" applyFill="1" applyBorder="1" applyAlignment="1">
      <alignment horizontal="left" vertical="center" wrapText="1"/>
    </xf>
    <xf numFmtId="0" fontId="1" fillId="0" borderId="25" xfId="0" applyFont="1" applyBorder="1" applyAlignment="1">
      <alignment horizontal="left" vertical="center" wrapText="1"/>
    </xf>
    <xf numFmtId="0" fontId="1" fillId="5" borderId="35" xfId="0" applyFont="1" applyFill="1" applyBorder="1" applyAlignment="1">
      <alignment horizontal="center" vertical="center"/>
    </xf>
    <xf numFmtId="0" fontId="1" fillId="6" borderId="38" xfId="0" applyFont="1" applyFill="1" applyBorder="1" applyAlignment="1">
      <alignment vertical="center" wrapText="1"/>
    </xf>
    <xf numFmtId="0" fontId="0" fillId="0" borderId="28" xfId="0" applyBorder="1" applyAlignment="1">
      <alignment vertical="center"/>
    </xf>
    <xf numFmtId="0" fontId="8" fillId="0" borderId="28" xfId="0" applyFont="1" applyBorder="1" applyAlignment="1">
      <alignment vertical="center" wrapText="1"/>
    </xf>
    <xf numFmtId="0" fontId="8" fillId="0" borderId="25" xfId="0" applyFont="1" applyBorder="1" applyAlignment="1">
      <alignment vertical="center" wrapText="1"/>
    </xf>
    <xf numFmtId="0" fontId="0" fillId="0" borderId="40" xfId="0" applyBorder="1" applyAlignment="1">
      <alignment vertical="center"/>
    </xf>
    <xf numFmtId="0" fontId="1" fillId="7" borderId="24" xfId="0" applyFont="1" applyFill="1" applyBorder="1" applyAlignment="1">
      <alignment horizontal="center" vertical="center"/>
    </xf>
    <xf numFmtId="0" fontId="7" fillId="0" borderId="3" xfId="0" applyFont="1" applyBorder="1" applyAlignment="1">
      <alignment horizontal="left" vertical="top" wrapText="1"/>
    </xf>
    <xf numFmtId="0" fontId="2" fillId="5" borderId="10" xfId="0" applyFont="1" applyFill="1" applyBorder="1" applyAlignment="1">
      <alignment horizontal="center" vertical="center" wrapText="1"/>
    </xf>
    <xf numFmtId="0" fontId="5" fillId="5" borderId="29" xfId="0" applyFont="1" applyFill="1" applyBorder="1" applyAlignment="1">
      <alignment horizontal="center" vertical="center" wrapText="1"/>
    </xf>
    <xf numFmtId="0" fontId="6" fillId="5" borderId="30" xfId="0" applyFont="1" applyFill="1" applyBorder="1" applyAlignment="1">
      <alignment horizontal="center" vertical="center"/>
    </xf>
    <xf numFmtId="0" fontId="10" fillId="0" borderId="49" xfId="0" applyFont="1" applyBorder="1" applyAlignment="1">
      <alignment vertical="center" wrapText="1"/>
    </xf>
    <xf numFmtId="0" fontId="20" fillId="2" borderId="25" xfId="0" applyFont="1" applyFill="1" applyBorder="1" applyAlignment="1">
      <alignment horizontal="center" vertical="center" wrapText="1"/>
    </xf>
    <xf numFmtId="0" fontId="6" fillId="5" borderId="45" xfId="0" applyFont="1" applyFill="1" applyBorder="1" applyAlignment="1">
      <alignment horizontal="center" vertical="center"/>
    </xf>
    <xf numFmtId="0" fontId="9" fillId="0" borderId="3" xfId="0" applyFont="1" applyBorder="1" applyAlignment="1">
      <alignment horizontal="left" vertical="top" wrapText="1"/>
    </xf>
    <xf numFmtId="0" fontId="1" fillId="6" borderId="30"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22" fillId="0" borderId="0" xfId="0" applyFont="1" applyAlignment="1">
      <alignment horizontal="center" vertical="center"/>
    </xf>
    <xf numFmtId="0" fontId="0" fillId="6" borderId="14" xfId="0" applyFill="1" applyBorder="1" applyAlignment="1">
      <alignment horizontal="center" vertical="center"/>
    </xf>
    <xf numFmtId="0" fontId="2" fillId="0" borderId="14" xfId="0" applyFont="1" applyBorder="1" applyAlignment="1">
      <alignment horizontal="center" vertical="center" wrapText="1"/>
    </xf>
    <xf numFmtId="0" fontId="7" fillId="5" borderId="59" xfId="0" applyFont="1" applyFill="1" applyBorder="1" applyAlignment="1">
      <alignment horizontal="center" vertical="center"/>
    </xf>
    <xf numFmtId="0" fontId="0" fillId="0" borderId="47" xfId="0" applyBorder="1"/>
    <xf numFmtId="0" fontId="22" fillId="0" borderId="28" xfId="0" applyFont="1" applyBorder="1"/>
    <xf numFmtId="0" fontId="14" fillId="0" borderId="3" xfId="0" applyFont="1" applyBorder="1" applyAlignment="1">
      <alignment horizontal="left" vertical="top" wrapText="1"/>
    </xf>
    <xf numFmtId="0" fontId="22" fillId="0" borderId="3" xfId="0" applyFont="1" applyBorder="1" applyAlignment="1">
      <alignment horizontal="center" vertical="center" wrapText="1"/>
    </xf>
    <xf numFmtId="0" fontId="21" fillId="0" borderId="25" xfId="0" applyFont="1" applyBorder="1" applyAlignment="1">
      <alignment horizontal="center" vertical="center" wrapText="1"/>
    </xf>
    <xf numFmtId="0" fontId="1" fillId="6" borderId="55" xfId="0" applyFont="1" applyFill="1" applyBorder="1" applyAlignment="1">
      <alignment vertical="center" wrapText="1"/>
    </xf>
    <xf numFmtId="0" fontId="0" fillId="6" borderId="28" xfId="0" applyFill="1" applyBorder="1"/>
    <xf numFmtId="0" fontId="7" fillId="0" borderId="3" xfId="0" applyFont="1" applyBorder="1" applyAlignment="1">
      <alignment horizontal="left" vertical="center" wrapText="1"/>
    </xf>
    <xf numFmtId="0" fontId="7" fillId="0" borderId="24" xfId="0" applyFont="1" applyBorder="1" applyAlignment="1">
      <alignment horizontal="left" vertical="center" wrapText="1"/>
    </xf>
    <xf numFmtId="0" fontId="2" fillId="5" borderId="43" xfId="0" applyFont="1" applyFill="1" applyBorder="1" applyAlignment="1">
      <alignment horizontal="center" vertical="center" wrapText="1"/>
    </xf>
    <xf numFmtId="0" fontId="7" fillId="0" borderId="9" xfId="0" applyFont="1" applyBorder="1" applyAlignment="1">
      <alignment horizontal="left" vertical="center" wrapText="1"/>
    </xf>
    <xf numFmtId="0" fontId="7" fillId="0" borderId="20"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2" fillId="0" borderId="6" xfId="0" applyFont="1" applyBorder="1" applyAlignment="1">
      <alignment horizontal="center" vertical="center"/>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 fillId="6" borderId="9"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0" borderId="41" xfId="0" applyFont="1" applyBorder="1" applyAlignment="1">
      <alignment horizontal="center" vertical="center"/>
    </xf>
    <xf numFmtId="0" fontId="1" fillId="6" borderId="33" xfId="0" applyFont="1" applyFill="1" applyBorder="1" applyAlignment="1">
      <alignment horizontal="left" vertical="center"/>
    </xf>
    <xf numFmtId="0" fontId="7" fillId="0" borderId="34" xfId="0" applyFont="1" applyBorder="1" applyAlignment="1">
      <alignment horizontal="left" vertical="center" wrapText="1"/>
    </xf>
    <xf numFmtId="0" fontId="1" fillId="6" borderId="13" xfId="0" applyFont="1" applyFill="1" applyBorder="1" applyAlignment="1">
      <alignment horizontal="left" vertical="center" wrapText="1"/>
    </xf>
    <xf numFmtId="0" fontId="7" fillId="0" borderId="60" xfId="0" applyFont="1" applyBorder="1" applyAlignment="1">
      <alignment horizontal="left" vertical="center" wrapText="1"/>
    </xf>
    <xf numFmtId="0" fontId="1" fillId="6" borderId="61" xfId="0" applyFont="1" applyFill="1" applyBorder="1" applyAlignment="1">
      <alignment horizontal="left" vertical="center" wrapText="1"/>
    </xf>
    <xf numFmtId="0" fontId="1" fillId="6" borderId="43" xfId="0" applyFont="1" applyFill="1" applyBorder="1" applyAlignment="1">
      <alignment horizontal="left" vertical="center" wrapText="1"/>
    </xf>
    <xf numFmtId="0" fontId="9" fillId="4" borderId="62" xfId="0" applyFont="1" applyFill="1" applyBorder="1" applyAlignment="1">
      <alignment horizontal="left" vertical="center" wrapText="1"/>
    </xf>
    <xf numFmtId="0" fontId="1" fillId="6" borderId="0" xfId="0" applyFont="1" applyFill="1" applyAlignment="1">
      <alignment horizontal="left" vertical="center" wrapText="1"/>
    </xf>
    <xf numFmtId="0" fontId="7" fillId="4" borderId="60" xfId="0" applyFont="1" applyFill="1" applyBorder="1" applyAlignment="1">
      <alignment horizontal="left" vertical="center" wrapText="1"/>
    </xf>
    <xf numFmtId="0" fontId="9" fillId="4" borderId="60" xfId="0" applyFont="1" applyFill="1" applyBorder="1" applyAlignment="1">
      <alignment horizontal="left" vertical="center" wrapText="1"/>
    </xf>
    <xf numFmtId="0" fontId="23" fillId="6" borderId="43" xfId="0" applyFont="1" applyFill="1" applyBorder="1" applyAlignment="1">
      <alignment horizontal="left" vertical="center" wrapText="1"/>
    </xf>
    <xf numFmtId="0" fontId="24" fillId="0" borderId="60" xfId="0" applyFont="1" applyBorder="1" applyAlignment="1">
      <alignment horizontal="left" vertical="center" wrapText="1"/>
    </xf>
    <xf numFmtId="0" fontId="22" fillId="0" borderId="0" xfId="0" applyFont="1"/>
    <xf numFmtId="0" fontId="16" fillId="5" borderId="31" xfId="0" applyFont="1" applyFill="1" applyBorder="1" applyAlignment="1">
      <alignment horizontal="center" vertical="center"/>
    </xf>
    <xf numFmtId="0" fontId="16" fillId="5" borderId="35" xfId="0" applyFont="1" applyFill="1" applyBorder="1" applyAlignment="1">
      <alignment horizontal="center" vertical="center"/>
    </xf>
    <xf numFmtId="0" fontId="7" fillId="5" borderId="39" xfId="0" applyFont="1" applyFill="1" applyBorder="1" applyAlignment="1">
      <alignment horizontal="center" vertical="center"/>
    </xf>
    <xf numFmtId="0" fontId="7" fillId="0" borderId="11" xfId="0" applyFont="1" applyBorder="1" applyAlignment="1">
      <alignment horizontal="left" vertical="center" wrapText="1"/>
    </xf>
    <xf numFmtId="0" fontId="1" fillId="0" borderId="40" xfId="0" applyFont="1" applyBorder="1" applyAlignment="1">
      <alignment horizontal="left" vertical="center" wrapText="1"/>
    </xf>
    <xf numFmtId="0" fontId="9" fillId="4" borderId="9" xfId="0" applyFont="1" applyFill="1" applyBorder="1" applyAlignment="1">
      <alignment horizontal="left" vertical="center" wrapText="1"/>
    </xf>
    <xf numFmtId="0" fontId="30" fillId="0" borderId="28" xfId="0" applyFont="1" applyBorder="1" applyAlignment="1">
      <alignment vertical="center" wrapText="1"/>
    </xf>
    <xf numFmtId="0" fontId="31" fillId="0" borderId="25" xfId="0" applyFont="1" applyBorder="1" applyAlignment="1">
      <alignment horizontal="center" vertical="center" wrapText="1"/>
    </xf>
    <xf numFmtId="0" fontId="0" fillId="0" borderId="14" xfId="0" applyBorder="1" applyAlignment="1">
      <alignment horizontal="center" vertical="center" wrapText="1"/>
    </xf>
    <xf numFmtId="0" fontId="0" fillId="0" borderId="55" xfId="0" applyBorder="1" applyAlignment="1">
      <alignment horizontal="center" vertical="center" wrapText="1"/>
    </xf>
    <xf numFmtId="0" fontId="0" fillId="0" borderId="9" xfId="0" applyBorder="1" applyAlignment="1">
      <alignment horizontal="center" vertical="center" wrapText="1"/>
    </xf>
    <xf numFmtId="0" fontId="0" fillId="0" borderId="28" xfId="0"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7" fillId="5" borderId="21"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2" xfId="0" applyFont="1" applyFill="1" applyBorder="1" applyAlignment="1">
      <alignment horizontal="center" vertical="center" wrapText="1"/>
    </xf>
    <xf numFmtId="0" fontId="17" fillId="5" borderId="23" xfId="0" applyFont="1" applyFill="1" applyBorder="1" applyAlignment="1">
      <alignment horizontal="center" vertical="center" wrapText="1"/>
    </xf>
    <xf numFmtId="0" fontId="18" fillId="5" borderId="9" xfId="0" applyFont="1" applyFill="1" applyBorder="1" applyAlignment="1">
      <alignment horizontal="left" vertical="center" wrapText="1"/>
    </xf>
    <xf numFmtId="0" fontId="18" fillId="5" borderId="24" xfId="0" applyFont="1" applyFill="1" applyBorder="1" applyAlignment="1">
      <alignment horizontal="left" vertical="center" wrapText="1"/>
    </xf>
    <xf numFmtId="0" fontId="18" fillId="5" borderId="14" xfId="0" applyFont="1" applyFill="1" applyBorder="1" applyAlignment="1">
      <alignment horizontal="left" vertical="center" wrapText="1"/>
    </xf>
    <xf numFmtId="0" fontId="18" fillId="5" borderId="29" xfId="0" applyFont="1" applyFill="1" applyBorder="1" applyAlignment="1">
      <alignment horizontal="left" vertical="center" wrapText="1"/>
    </xf>
    <xf numFmtId="0" fontId="17" fillId="5" borderId="26" xfId="0" applyFont="1" applyFill="1" applyBorder="1" applyAlignment="1">
      <alignment horizontal="center" vertical="center" wrapText="1"/>
    </xf>
    <xf numFmtId="0" fontId="17" fillId="5" borderId="27" xfId="0" applyFont="1" applyFill="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2" fillId="3" borderId="36"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25" xfId="0" applyFont="1" applyFill="1" applyBorder="1" applyAlignment="1">
      <alignment horizontal="center" vertical="center" wrapText="1"/>
    </xf>
    <xf numFmtId="43" fontId="3" fillId="4" borderId="20" xfId="1" applyFont="1" applyFill="1" applyBorder="1" applyAlignment="1">
      <alignment vertical="center" wrapText="1"/>
    </xf>
    <xf numFmtId="43" fontId="3" fillId="4" borderId="24" xfId="1" applyFont="1" applyFill="1" applyBorder="1" applyAlignment="1">
      <alignment vertical="center" wrapText="1"/>
    </xf>
    <xf numFmtId="43" fontId="3" fillId="4" borderId="25" xfId="1" applyFont="1" applyFill="1" applyBorder="1" applyAlignment="1">
      <alignment vertical="center" wrapText="1"/>
    </xf>
    <xf numFmtId="0" fontId="2" fillId="3" borderId="31" xfId="0" applyFont="1" applyFill="1" applyBorder="1" applyAlignment="1">
      <alignment horizontal="center" vertical="center" wrapText="1"/>
    </xf>
    <xf numFmtId="0" fontId="2" fillId="3" borderId="30" xfId="0" applyFont="1" applyFill="1" applyBorder="1" applyAlignment="1">
      <alignment horizontal="center"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0" fontId="1" fillId="0" borderId="36" xfId="0" applyFont="1" applyBorder="1" applyAlignment="1">
      <alignment horizontal="left" vertical="center" wrapText="1"/>
    </xf>
    <xf numFmtId="0" fontId="1" fillId="0" borderId="9" xfId="0" applyFont="1" applyBorder="1" applyAlignment="1">
      <alignment horizontal="left" vertical="center" wrapText="1"/>
    </xf>
    <xf numFmtId="0" fontId="1" fillId="0" borderId="32" xfId="0" applyFont="1" applyBorder="1" applyAlignment="1">
      <alignment horizontal="left" vertical="center"/>
    </xf>
    <xf numFmtId="0" fontId="1" fillId="0" borderId="24" xfId="0" applyFont="1" applyBorder="1" applyAlignment="1">
      <alignment horizontal="left" vertical="center"/>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1" fillId="0" borderId="35" xfId="0" applyFont="1" applyBorder="1" applyAlignment="1">
      <alignment horizontal="left" vertical="center"/>
    </xf>
    <xf numFmtId="0" fontId="1" fillId="0" borderId="14" xfId="0" applyFont="1" applyBorder="1" applyAlignment="1">
      <alignment horizontal="left" vertical="center"/>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54" xfId="0" applyFont="1" applyFill="1" applyBorder="1" applyAlignment="1">
      <alignment horizontal="center" vertical="center"/>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27" fillId="4" borderId="51" xfId="0" applyFont="1" applyFill="1" applyBorder="1" applyAlignment="1">
      <alignment horizontal="left" vertical="center" wrapText="1"/>
    </xf>
    <xf numFmtId="0" fontId="27" fillId="4" borderId="19" xfId="0" applyFont="1" applyFill="1" applyBorder="1" applyAlignment="1">
      <alignment horizontal="left" vertical="center" wrapText="1"/>
    </xf>
    <xf numFmtId="0" fontId="27" fillId="4" borderId="52"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9" xfId="0" applyNumberFormat="1" applyFont="1" applyFill="1" applyBorder="1" applyAlignment="1">
      <alignment horizontal="left" vertical="center" wrapText="1"/>
    </xf>
    <xf numFmtId="14" fontId="3" fillId="4" borderId="28" xfId="0" applyNumberFormat="1" applyFont="1" applyFill="1" applyBorder="1" applyAlignment="1">
      <alignment horizontal="left" vertical="center" wrapText="1"/>
    </xf>
    <xf numFmtId="14" fontId="3" fillId="4" borderId="20" xfId="0" applyNumberFormat="1" applyFont="1" applyFill="1" applyBorder="1" applyAlignment="1">
      <alignment horizontal="left" vertical="center" wrapText="1"/>
    </xf>
    <xf numFmtId="0" fontId="3" fillId="4" borderId="24"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 fillId="6" borderId="29" xfId="0" applyFont="1" applyFill="1" applyBorder="1" applyAlignment="1">
      <alignment horizontal="left" vertical="center"/>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9"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9" fillId="4" borderId="16" xfId="0" applyFont="1" applyFill="1" applyBorder="1" applyAlignment="1">
      <alignment horizontal="left" vertical="center" wrapText="1"/>
    </xf>
    <xf numFmtId="0" fontId="9" fillId="4" borderId="15" xfId="0" applyFont="1" applyFill="1" applyBorder="1" applyAlignment="1">
      <alignment horizontal="left" vertical="center" wrapText="1"/>
    </xf>
    <xf numFmtId="0" fontId="9" fillId="4" borderId="17" xfId="0" applyFont="1" applyFill="1" applyBorder="1" applyAlignment="1">
      <alignment horizontal="left" vertical="center" wrapText="1"/>
    </xf>
    <xf numFmtId="0" fontId="1" fillId="6" borderId="14" xfId="0" applyFont="1" applyFill="1" applyBorder="1" applyAlignment="1">
      <alignment horizontal="left" vertical="center" wrapText="1"/>
    </xf>
    <xf numFmtId="0" fontId="1" fillId="6" borderId="7" xfId="0" applyFont="1" applyFill="1" applyBorder="1" applyAlignment="1">
      <alignment horizontal="left" vertical="center" wrapText="1"/>
    </xf>
    <xf numFmtId="0" fontId="1" fillId="6" borderId="8"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5" borderId="59" xfId="0" applyFont="1" applyFill="1" applyBorder="1" applyAlignment="1">
      <alignment horizontal="center" vertical="center"/>
    </xf>
    <xf numFmtId="0" fontId="1" fillId="5" borderId="48" xfId="0" applyFont="1" applyFill="1" applyBorder="1" applyAlignment="1">
      <alignment horizontal="center" vertical="center"/>
    </xf>
    <xf numFmtId="0" fontId="9" fillId="4" borderId="18" xfId="0" applyFont="1" applyFill="1" applyBorder="1" applyAlignment="1">
      <alignment horizontal="left" vertical="center" wrapText="1"/>
    </xf>
    <xf numFmtId="0" fontId="9" fillId="4" borderId="19" xfId="0" applyFont="1" applyFill="1" applyBorder="1" applyAlignment="1">
      <alignment horizontal="left" vertical="center" wrapText="1"/>
    </xf>
    <xf numFmtId="0" fontId="1" fillId="5" borderId="44" xfId="0" applyFont="1" applyFill="1" applyBorder="1" applyAlignment="1">
      <alignment horizontal="center" vertical="center"/>
    </xf>
    <xf numFmtId="0" fontId="7" fillId="0" borderId="24" xfId="0" applyFont="1" applyBorder="1" applyAlignment="1">
      <alignment horizontal="left" vertical="center" wrapText="1"/>
    </xf>
    <xf numFmtId="0" fontId="1" fillId="6" borderId="56"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5" borderId="31" xfId="0" applyFont="1" applyFill="1" applyBorder="1" applyAlignment="1">
      <alignment horizontal="center" vertical="center"/>
    </xf>
    <xf numFmtId="0" fontId="1" fillId="5" borderId="32" xfId="0" applyFont="1" applyFill="1" applyBorder="1" applyAlignment="1">
      <alignment horizontal="center" vertical="center"/>
    </xf>
    <xf numFmtId="0" fontId="7" fillId="4" borderId="18"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1" fillId="6" borderId="45" xfId="0" applyFont="1" applyFill="1" applyBorder="1" applyAlignment="1">
      <alignment horizontal="center" vertical="center" wrapText="1"/>
    </xf>
    <xf numFmtId="0" fontId="1" fillId="6" borderId="46" xfId="0" applyFont="1" applyFill="1" applyBorder="1" applyAlignment="1">
      <alignment horizontal="center" vertical="center" wrapText="1"/>
    </xf>
    <xf numFmtId="0" fontId="12" fillId="0" borderId="12" xfId="0" applyFont="1" applyBorder="1" applyAlignment="1">
      <alignment horizontal="center"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6" xfId="0" applyFont="1" applyBorder="1" applyAlignment="1">
      <alignment horizontal="left" vertical="center" wrapText="1"/>
    </xf>
    <xf numFmtId="0" fontId="10" fillId="0" borderId="15" xfId="0" applyFont="1" applyBorder="1" applyAlignment="1">
      <alignment horizontal="left" vertical="center" wrapText="1"/>
    </xf>
    <xf numFmtId="0" fontId="10" fillId="0" borderId="17" xfId="0" applyFont="1" applyBorder="1" applyAlignment="1">
      <alignment horizontal="left" vertical="center" wrapText="1"/>
    </xf>
    <xf numFmtId="0" fontId="9" fillId="4" borderId="20" xfId="0" applyFont="1" applyFill="1" applyBorder="1" applyAlignment="1">
      <alignment horizontal="left" vertical="center" wrapText="1"/>
    </xf>
    <xf numFmtId="0" fontId="23" fillId="6" borderId="7"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3" fillId="6" borderId="10" xfId="0" applyFont="1" applyFill="1" applyBorder="1" applyAlignment="1">
      <alignment horizontal="left" vertical="center" wrapText="1"/>
    </xf>
    <xf numFmtId="0" fontId="24" fillId="0" borderId="18" xfId="0" applyFont="1" applyBorder="1" applyAlignment="1">
      <alignment horizontal="left" vertical="center" wrapText="1"/>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1" fillId="6" borderId="47"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3" fillId="4" borderId="20" xfId="0" applyFont="1" applyFill="1" applyBorder="1" applyAlignment="1">
      <alignment horizontal="left" vertical="center" wrapText="1"/>
    </xf>
    <xf numFmtId="0" fontId="4" fillId="2" borderId="23" xfId="0" applyFont="1" applyFill="1" applyBorder="1" applyAlignment="1">
      <alignment horizontal="center" vertical="center"/>
    </xf>
    <xf numFmtId="0" fontId="4" fillId="2" borderId="53" xfId="0" applyFont="1" applyFill="1" applyBorder="1" applyAlignment="1">
      <alignment horizontal="center" vertical="center"/>
    </xf>
    <xf numFmtId="0" fontId="2" fillId="5" borderId="42"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2" fillId="5" borderId="43" xfId="0" applyFont="1" applyFill="1" applyBorder="1" applyAlignment="1">
      <alignment horizontal="center" vertical="center" wrapText="1"/>
    </xf>
    <xf numFmtId="0" fontId="7" fillId="0" borderId="11" xfId="0" applyFont="1" applyBorder="1" applyAlignment="1">
      <alignment horizontal="left" vertical="center" wrapText="1"/>
    </xf>
    <xf numFmtId="0" fontId="10" fillId="0" borderId="9" xfId="0" applyFont="1" applyBorder="1" applyAlignment="1">
      <alignment horizontal="left" vertical="center" wrapText="1"/>
    </xf>
    <xf numFmtId="0" fontId="10" fillId="0" borderId="11" xfId="0" applyFont="1" applyBorder="1" applyAlignment="1">
      <alignment horizontal="left" vertical="center" wrapText="1"/>
    </xf>
    <xf numFmtId="0" fontId="1" fillId="0" borderId="12" xfId="0" applyFont="1" applyBorder="1" applyAlignment="1">
      <alignment horizontal="center" vertical="center"/>
    </xf>
    <xf numFmtId="0" fontId="1" fillId="0" borderId="41" xfId="0" applyFont="1" applyBorder="1" applyAlignment="1">
      <alignment horizontal="center" vertical="center"/>
    </xf>
    <xf numFmtId="0" fontId="4" fillId="2" borderId="50"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49" xfId="0" applyFont="1" applyFill="1" applyBorder="1" applyAlignment="1">
      <alignment horizontal="center" vertical="center"/>
    </xf>
    <xf numFmtId="0" fontId="2" fillId="5" borderId="18"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7" fillId="0" borderId="9"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8" xfId="0" applyFont="1" applyFill="1" applyBorder="1" applyAlignment="1">
      <alignment horizontal="center" vertical="center"/>
    </xf>
    <xf numFmtId="0" fontId="4" fillId="2" borderId="38" xfId="0" applyFont="1" applyFill="1" applyBorder="1" applyAlignment="1">
      <alignment horizontal="center"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22" fillId="5" borderId="36" xfId="0" applyFont="1" applyFill="1" applyBorder="1" applyAlignment="1">
      <alignment horizontal="center" vertical="center"/>
    </xf>
    <xf numFmtId="0" fontId="1" fillId="6" borderId="28"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3" fillId="6" borderId="9" xfId="0" applyFont="1" applyFill="1" applyBorder="1" applyAlignment="1">
      <alignment horizontal="left" vertical="center" wrapText="1"/>
    </xf>
    <xf numFmtId="0" fontId="23" fillId="6" borderId="2" xfId="0" applyFont="1" applyFill="1" applyBorder="1" applyAlignment="1">
      <alignment horizontal="left" vertical="center" wrapText="1"/>
    </xf>
    <xf numFmtId="0" fontId="23" fillId="6" borderId="57"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7" xfId="0" applyFont="1" applyFill="1" applyBorder="1" applyAlignment="1">
      <alignment horizontal="center" vertical="center" wrapText="1"/>
    </xf>
    <xf numFmtId="0" fontId="16" fillId="7" borderId="32" xfId="0" applyFont="1" applyFill="1" applyBorder="1" applyAlignment="1">
      <alignment horizontal="right" vertical="center" wrapText="1"/>
    </xf>
    <xf numFmtId="0" fontId="16" fillId="7" borderId="24" xfId="0" applyFont="1" applyFill="1" applyBorder="1" applyAlignment="1">
      <alignment horizontal="right" vertical="center" wrapText="1"/>
    </xf>
    <xf numFmtId="0" fontId="23" fillId="6" borderId="28" xfId="0" applyFont="1" applyFill="1" applyBorder="1" applyAlignment="1">
      <alignment horizontal="left" vertical="center" wrapText="1"/>
    </xf>
    <xf numFmtId="0" fontId="4" fillId="2" borderId="58"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7" xfId="0" applyFont="1" applyFill="1" applyBorder="1" applyAlignment="1">
      <alignment horizontal="center" vertical="center"/>
    </xf>
    <xf numFmtId="0" fontId="1" fillId="6" borderId="9" xfId="0" applyFont="1" applyFill="1" applyBorder="1" applyAlignment="1">
      <alignment horizontal="left" vertical="center"/>
    </xf>
    <xf numFmtId="0" fontId="1" fillId="6" borderId="28" xfId="0" applyFont="1" applyFill="1" applyBorder="1" applyAlignment="1">
      <alignment horizontal="left" vertical="center"/>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57" xfId="0" applyFont="1" applyFill="1" applyBorder="1" applyAlignment="1">
      <alignment horizontal="left" vertical="center" wrapText="1"/>
    </xf>
  </cellXfs>
  <cellStyles count="3">
    <cellStyle name="Dziesiętny" xfId="1" builtinId="3"/>
    <cellStyle name="Dziesiętny 2" xfId="2" xr:uid="{9DC06F97-A1FE-4019-9205-E29C741CB636}"/>
    <cellStyle name="Normalny" xfId="0" builtinId="0"/>
  </cellStyles>
  <dxfs count="57">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Witkowski Krzysztof" id="{B7216BD2-3E9E-4673-A45C-A00D6BBA31FA}" userId="S::Krzysztof.Witkowski@nfosigw.gov.pl::607451a6-606a-4246-be26-0b4167ea0af4"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4-07-04T06:51:58.25" personId="{B7216BD2-3E9E-4673-A45C-A00D6BBA31FA}" id="{1E0B8F54-9D00-4273-A44A-7181A4D97C94}">
    <text>Na podstawie załącznika nr….. Do WoD</text>
  </threadedComment>
  <threadedComment ref="H11" dT="2024-07-04T06:52:13.70" personId="{B7216BD2-3E9E-4673-A45C-A00D6BBA31FA}" id="{A3F38AC2-D31A-4079-A8A0-2789F2517810}">
    <text>Na podstawie załącznika nr …..do WoD</text>
  </threadedComment>
</ThreadedComments>
</file>

<file path=xl/threadedComments/threadedComment2.xml><?xml version="1.0" encoding="utf-8"?>
<ThreadedComments xmlns="http://schemas.microsoft.com/office/spreadsheetml/2018/threadedcomments" xmlns:x="http://schemas.openxmlformats.org/spreadsheetml/2006/main">
  <threadedComment ref="H9" dT="2024-07-04T06:51:58.25" personId="{B7216BD2-3E9E-4673-A45C-A00D6BBA31FA}" id="{D3A66B65-0EA7-49E3-9465-0EA59A6E5A27}">
    <text>Na podstawie załącznika nr….. Do WoD</text>
  </threadedComment>
  <threadedComment ref="H11" dT="2024-07-04T06:52:13.70" personId="{B7216BD2-3E9E-4673-A45C-A00D6BBA31FA}" id="{9626D126-2AB4-48CE-AECB-1C0C82D364A3}">
    <text>Na podstawie załącznika nr …..do WoD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BreakPreview" topLeftCell="B8" zoomScaleNormal="100" zoomScaleSheetLayoutView="100" workbookViewId="0">
      <selection activeCell="G18" sqref="G18:H18"/>
    </sheetView>
  </sheetViews>
  <sheetFormatPr defaultRowHeight="14.4" x14ac:dyDescent="0.3"/>
  <cols>
    <col min="1" max="1" width="0" hidden="1" customWidth="1"/>
    <col min="3" max="3" width="34.5546875" customWidth="1"/>
    <col min="7" max="7" width="14.33203125" customWidth="1"/>
    <col min="8" max="8" width="40.109375" customWidth="1"/>
  </cols>
  <sheetData>
    <row r="1" spans="2:8" ht="15" hidden="1" thickBot="1" x14ac:dyDescent="0.35"/>
    <row r="2" spans="2:8" ht="58.95" customHeight="1" thickBot="1" x14ac:dyDescent="0.35">
      <c r="B2" s="135" t="s">
        <v>0</v>
      </c>
      <c r="C2" s="136"/>
      <c r="D2" s="136"/>
      <c r="E2" s="136"/>
      <c r="F2" s="136"/>
      <c r="G2" s="136"/>
      <c r="H2" s="137"/>
    </row>
    <row r="3" spans="2:8" ht="31.95" customHeight="1" x14ac:dyDescent="0.3">
      <c r="B3" s="119" t="s">
        <v>1</v>
      </c>
      <c r="C3" s="120"/>
      <c r="D3" s="138" t="s">
        <v>2</v>
      </c>
      <c r="E3" s="139"/>
      <c r="F3" s="139"/>
      <c r="G3" s="139"/>
      <c r="H3" s="140"/>
    </row>
    <row r="4" spans="2:8" ht="31.95" customHeight="1" x14ac:dyDescent="0.3">
      <c r="B4" s="109" t="s">
        <v>3</v>
      </c>
      <c r="C4" s="110"/>
      <c r="D4" s="111" t="s">
        <v>4</v>
      </c>
      <c r="E4" s="112"/>
      <c r="F4" s="112"/>
      <c r="G4" s="112"/>
      <c r="H4" s="113"/>
    </row>
    <row r="5" spans="2:8" ht="31.95" customHeight="1" x14ac:dyDescent="0.3">
      <c r="B5" s="109" t="s">
        <v>5</v>
      </c>
      <c r="C5" s="110"/>
      <c r="D5" s="111" t="s">
        <v>163</v>
      </c>
      <c r="E5" s="112"/>
      <c r="F5" s="112"/>
      <c r="G5" s="112"/>
      <c r="H5" s="113"/>
    </row>
    <row r="6" spans="2:8" ht="31.95" customHeight="1" thickBot="1" x14ac:dyDescent="0.35">
      <c r="B6" s="114" t="s">
        <v>6</v>
      </c>
      <c r="C6" s="115"/>
      <c r="D6" s="141" t="s">
        <v>191</v>
      </c>
      <c r="E6" s="142"/>
      <c r="F6" s="142"/>
      <c r="G6" s="142"/>
      <c r="H6" s="143"/>
    </row>
    <row r="7" spans="2:8" ht="31.95" customHeight="1" x14ac:dyDescent="0.3">
      <c r="B7" s="119" t="s">
        <v>7</v>
      </c>
      <c r="C7" s="120"/>
      <c r="D7" s="138" t="s">
        <v>144</v>
      </c>
      <c r="E7" s="139"/>
      <c r="F7" s="139"/>
      <c r="G7" s="139"/>
      <c r="H7" s="140"/>
    </row>
    <row r="8" spans="2:8" ht="31.95" customHeight="1" x14ac:dyDescent="0.3">
      <c r="B8" s="109" t="s">
        <v>8</v>
      </c>
      <c r="C8" s="110"/>
      <c r="D8" s="111" t="s">
        <v>144</v>
      </c>
      <c r="E8" s="112"/>
      <c r="F8" s="112"/>
      <c r="G8" s="112"/>
      <c r="H8" s="113"/>
    </row>
    <row r="9" spans="2:8" ht="31.95" customHeight="1" x14ac:dyDescent="0.3">
      <c r="B9" s="109" t="s">
        <v>9</v>
      </c>
      <c r="C9" s="110"/>
      <c r="D9" s="111" t="s">
        <v>144</v>
      </c>
      <c r="E9" s="112"/>
      <c r="F9" s="112"/>
      <c r="G9" s="112"/>
      <c r="H9" s="113"/>
    </row>
    <row r="10" spans="2:8" ht="31.95" customHeight="1" thickBot="1" x14ac:dyDescent="0.35">
      <c r="B10" s="114" t="s">
        <v>10</v>
      </c>
      <c r="C10" s="115"/>
      <c r="D10" s="116" t="s">
        <v>144</v>
      </c>
      <c r="E10" s="117"/>
      <c r="F10" s="117"/>
      <c r="G10" s="117"/>
      <c r="H10" s="118"/>
    </row>
    <row r="11" spans="2:8" ht="31.95" customHeight="1" x14ac:dyDescent="0.3">
      <c r="B11" s="119" t="s">
        <v>11</v>
      </c>
      <c r="C11" s="120"/>
      <c r="D11" s="121" t="s">
        <v>144</v>
      </c>
      <c r="E11" s="122"/>
      <c r="F11" s="122"/>
      <c r="G11" s="122"/>
      <c r="H11" s="123"/>
    </row>
    <row r="12" spans="2:8" ht="31.95" customHeight="1" x14ac:dyDescent="0.3">
      <c r="B12" s="109" t="s">
        <v>12</v>
      </c>
      <c r="C12" s="110"/>
      <c r="D12" s="144" t="s">
        <v>144</v>
      </c>
      <c r="E12" s="145"/>
      <c r="F12" s="145"/>
      <c r="G12" s="145"/>
      <c r="H12" s="146"/>
    </row>
    <row r="13" spans="2:8" ht="31.95" customHeight="1" thickBot="1" x14ac:dyDescent="0.35">
      <c r="B13" s="114" t="s">
        <v>13</v>
      </c>
      <c r="C13" s="115"/>
      <c r="D13" s="147" t="s">
        <v>144</v>
      </c>
      <c r="E13" s="148"/>
      <c r="F13" s="148"/>
      <c r="G13" s="148"/>
      <c r="H13" s="149"/>
    </row>
    <row r="14" spans="2:8" ht="31.95" customHeight="1" thickBot="1" x14ac:dyDescent="0.35">
      <c r="B14" s="128" t="s">
        <v>14</v>
      </c>
      <c r="C14" s="129"/>
      <c r="D14" s="129"/>
      <c r="E14" s="129"/>
      <c r="F14" s="129"/>
      <c r="G14" s="129"/>
      <c r="H14" s="130"/>
    </row>
    <row r="15" spans="2:8" ht="57.6" customHeight="1" x14ac:dyDescent="0.3">
      <c r="B15" s="131" t="s">
        <v>15</v>
      </c>
      <c r="C15" s="132"/>
      <c r="D15" s="132"/>
      <c r="E15" s="132"/>
      <c r="F15" s="132"/>
      <c r="G15" s="6"/>
      <c r="H15" s="39" t="s">
        <v>145</v>
      </c>
    </row>
    <row r="16" spans="2:8" ht="40.200000000000003" customHeight="1" x14ac:dyDescent="0.3">
      <c r="B16" s="124" t="s">
        <v>148</v>
      </c>
      <c r="C16" s="125"/>
      <c r="D16" s="125"/>
      <c r="E16" s="125"/>
      <c r="F16" s="125"/>
      <c r="G16" s="47"/>
      <c r="H16" s="89"/>
    </row>
    <row r="17" spans="2:8" ht="45" customHeight="1" thickBot="1" x14ac:dyDescent="0.35">
      <c r="B17" s="126" t="s">
        <v>16</v>
      </c>
      <c r="C17" s="127"/>
      <c r="D17" s="127"/>
      <c r="E17" s="127"/>
      <c r="F17" s="127"/>
      <c r="G17" s="9"/>
      <c r="H17" s="40"/>
    </row>
    <row r="18" spans="2:8" ht="30.6" customHeight="1" x14ac:dyDescent="0.3">
      <c r="B18" s="105" t="s">
        <v>17</v>
      </c>
      <c r="C18" s="106"/>
      <c r="D18" s="104" t="s">
        <v>18</v>
      </c>
      <c r="E18" s="104"/>
      <c r="F18" s="104"/>
      <c r="G18" s="107"/>
      <c r="H18" s="108"/>
    </row>
    <row r="19" spans="2:8" ht="30.6" customHeight="1" x14ac:dyDescent="0.3">
      <c r="B19" s="97"/>
      <c r="C19" s="98"/>
      <c r="D19" s="101" t="s">
        <v>19</v>
      </c>
      <c r="E19" s="101"/>
      <c r="F19" s="101"/>
      <c r="G19" s="93"/>
      <c r="H19" s="94"/>
    </row>
    <row r="20" spans="2:8" ht="63.6" customHeight="1" thickBot="1" x14ac:dyDescent="0.35">
      <c r="B20" s="99"/>
      <c r="C20" s="100"/>
      <c r="D20" s="102" t="s">
        <v>20</v>
      </c>
      <c r="E20" s="102"/>
      <c r="F20" s="102"/>
      <c r="G20" s="133"/>
      <c r="H20" s="134"/>
    </row>
    <row r="21" spans="2:8" ht="30.6" customHeight="1" x14ac:dyDescent="0.3">
      <c r="B21" s="97" t="s">
        <v>21</v>
      </c>
      <c r="C21" s="98"/>
      <c r="D21" s="103" t="s">
        <v>18</v>
      </c>
      <c r="E21" s="103"/>
      <c r="F21" s="103"/>
      <c r="G21" s="91"/>
      <c r="H21" s="92"/>
    </row>
    <row r="22" spans="2:8" ht="30.6" customHeight="1" x14ac:dyDescent="0.3">
      <c r="B22" s="97"/>
      <c r="C22" s="98"/>
      <c r="D22" s="101" t="s">
        <v>19</v>
      </c>
      <c r="E22" s="101"/>
      <c r="F22" s="101"/>
      <c r="G22" s="93"/>
      <c r="H22" s="94"/>
    </row>
    <row r="23" spans="2:8" ht="60.6" customHeight="1" thickBot="1" x14ac:dyDescent="0.35">
      <c r="B23" s="99"/>
      <c r="C23" s="100"/>
      <c r="D23" s="102" t="s">
        <v>20</v>
      </c>
      <c r="E23" s="102"/>
      <c r="F23" s="102"/>
      <c r="G23" s="95"/>
      <c r="H23" s="96"/>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56" priority="7" operator="equal">
      <formula>"NIE DOTYCZY"</formula>
    </cfRule>
    <cfRule type="containsText" dxfId="55" priority="8" operator="containsText" text="TAK">
      <formula>NOT(ISERROR(SEARCH("TAK",G15)))</formula>
    </cfRule>
    <cfRule type="cellIs" dxfId="54" priority="9" operator="equal">
      <formula>"NIE"</formula>
    </cfRule>
  </conditionalFormatting>
  <conditionalFormatting sqref="G17">
    <cfRule type="cellIs" dxfId="53" priority="10" operator="equal">
      <formula>"NIE DOTYCZY"</formula>
    </cfRule>
    <cfRule type="containsText" dxfId="52" priority="11" operator="containsText" text="TAK">
      <formula>NOT(ISERROR(SEARCH("TAK",G17)))</formula>
    </cfRule>
    <cfRule type="cellIs" dxfId="51"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8"/>
  <sheetViews>
    <sheetView view="pageBreakPreview" topLeftCell="B47" zoomScaleNormal="100" zoomScaleSheetLayoutView="100" workbookViewId="0">
      <selection activeCell="C74" sqref="C74:F74"/>
    </sheetView>
  </sheetViews>
  <sheetFormatPr defaultRowHeight="14.4" x14ac:dyDescent="0.3"/>
  <cols>
    <col min="1" max="1" width="0" hidden="1" customWidth="1"/>
    <col min="2" max="2" width="8.88671875" style="1"/>
    <col min="3" max="3" width="34.5546875" customWidth="1"/>
    <col min="6" max="7" width="15" style="1" customWidth="1"/>
    <col min="8" max="8" width="40.109375" customWidth="1"/>
    <col min="9" max="18" width="9.109375" customWidth="1"/>
  </cols>
  <sheetData>
    <row r="1" spans="2:8" ht="15" hidden="1" thickBot="1" x14ac:dyDescent="0.35"/>
    <row r="2" spans="2:8" ht="56.4" customHeight="1" thickBot="1" x14ac:dyDescent="0.35">
      <c r="B2" s="135" t="s">
        <v>0</v>
      </c>
      <c r="C2" s="199"/>
      <c r="D2" s="199"/>
      <c r="E2" s="199"/>
      <c r="F2" s="199"/>
      <c r="G2" s="199"/>
      <c r="H2" s="200"/>
    </row>
    <row r="3" spans="2:8" ht="38.4" customHeight="1" x14ac:dyDescent="0.3">
      <c r="B3" s="119" t="s">
        <v>7</v>
      </c>
      <c r="C3" s="120"/>
      <c r="D3" s="138" t="str">
        <f>'strona tytułowa'!D7:H7</f>
        <v>…</v>
      </c>
      <c r="E3" s="139"/>
      <c r="F3" s="139"/>
      <c r="G3" s="139"/>
      <c r="H3" s="140"/>
    </row>
    <row r="4" spans="2:8" ht="38.4" customHeight="1" x14ac:dyDescent="0.3">
      <c r="B4" s="109" t="s">
        <v>8</v>
      </c>
      <c r="C4" s="110"/>
      <c r="D4" s="111" t="str">
        <f>'strona tytułowa'!D8:H8</f>
        <v>…</v>
      </c>
      <c r="E4" s="112"/>
      <c r="F4" s="112"/>
      <c r="G4" s="112"/>
      <c r="H4" s="113"/>
    </row>
    <row r="5" spans="2:8" ht="38.4" customHeight="1" thickBot="1" x14ac:dyDescent="0.35">
      <c r="B5" s="114" t="s">
        <v>9</v>
      </c>
      <c r="C5" s="115"/>
      <c r="D5" s="204" t="str">
        <f>'strona tytułowa'!D9:H9</f>
        <v>…</v>
      </c>
      <c r="E5" s="148"/>
      <c r="F5" s="148"/>
      <c r="G5" s="148"/>
      <c r="H5" s="149"/>
    </row>
    <row r="6" spans="2:8" ht="47.4" customHeight="1" thickBot="1" x14ac:dyDescent="0.35">
      <c r="B6" s="128" t="s">
        <v>22</v>
      </c>
      <c r="C6" s="205"/>
      <c r="D6" s="205"/>
      <c r="E6" s="205"/>
      <c r="F6" s="205"/>
      <c r="G6" s="205"/>
      <c r="H6" s="206"/>
    </row>
    <row r="7" spans="2:8" ht="42" customHeight="1" x14ac:dyDescent="0.3">
      <c r="B7" s="22" t="s">
        <v>23</v>
      </c>
      <c r="C7" s="207" t="s">
        <v>24</v>
      </c>
      <c r="D7" s="208"/>
      <c r="E7" s="208"/>
      <c r="F7" s="209"/>
      <c r="G7" s="58" t="s">
        <v>203</v>
      </c>
      <c r="H7" s="41" t="s">
        <v>26</v>
      </c>
    </row>
    <row r="8" spans="2:8" ht="63" customHeight="1" x14ac:dyDescent="0.3">
      <c r="B8" s="23">
        <v>1</v>
      </c>
      <c r="C8" s="150" t="s">
        <v>27</v>
      </c>
      <c r="D8" s="150"/>
      <c r="E8" s="150"/>
      <c r="F8" s="150"/>
      <c r="G8" s="66"/>
      <c r="H8" s="24"/>
    </row>
    <row r="9" spans="2:8" ht="27.75" customHeight="1" x14ac:dyDescent="0.3">
      <c r="B9" s="13" t="s">
        <v>28</v>
      </c>
      <c r="C9" s="156" t="s">
        <v>29</v>
      </c>
      <c r="D9" s="156"/>
      <c r="E9" s="156"/>
      <c r="F9" s="156"/>
      <c r="G9" s="59"/>
      <c r="H9" s="25"/>
    </row>
    <row r="10" spans="2:8" ht="39.75" customHeight="1" x14ac:dyDescent="0.3">
      <c r="B10" s="13" t="s">
        <v>30</v>
      </c>
      <c r="C10" s="156" t="s">
        <v>31</v>
      </c>
      <c r="D10" s="156"/>
      <c r="E10" s="156"/>
      <c r="F10" s="156"/>
      <c r="G10" s="59"/>
      <c r="H10" s="25"/>
    </row>
    <row r="11" spans="2:8" x14ac:dyDescent="0.3">
      <c r="B11" s="13" t="s">
        <v>32</v>
      </c>
      <c r="C11" s="156" t="s">
        <v>33</v>
      </c>
      <c r="D11" s="156"/>
      <c r="E11" s="156"/>
      <c r="F11" s="156"/>
      <c r="G11" s="59"/>
      <c r="H11" s="25"/>
    </row>
    <row r="12" spans="2:8" x14ac:dyDescent="0.3">
      <c r="B12" s="13" t="s">
        <v>34</v>
      </c>
      <c r="C12" s="156" t="s">
        <v>35</v>
      </c>
      <c r="D12" s="156"/>
      <c r="E12" s="156"/>
      <c r="F12" s="156"/>
      <c r="G12" s="59"/>
      <c r="H12" s="25"/>
    </row>
    <row r="13" spans="2:8" ht="16.5" customHeight="1" x14ac:dyDescent="0.3">
      <c r="B13" s="13" t="s">
        <v>36</v>
      </c>
      <c r="C13" s="156" t="s">
        <v>37</v>
      </c>
      <c r="D13" s="156"/>
      <c r="E13" s="156"/>
      <c r="F13" s="156"/>
      <c r="G13" s="59"/>
      <c r="H13" s="26"/>
    </row>
    <row r="14" spans="2:8" ht="26.25" customHeight="1" x14ac:dyDescent="0.3">
      <c r="B14" s="85" t="s">
        <v>38</v>
      </c>
      <c r="C14" s="210" t="s">
        <v>39</v>
      </c>
      <c r="D14" s="210"/>
      <c r="E14" s="210"/>
      <c r="F14" s="210"/>
      <c r="G14" s="86"/>
      <c r="H14" s="87"/>
    </row>
    <row r="15" spans="2:8" ht="26.25" customHeight="1" thickBot="1" x14ac:dyDescent="0.35">
      <c r="B15" s="8"/>
      <c r="C15" s="153" t="s">
        <v>223</v>
      </c>
      <c r="D15" s="154"/>
      <c r="E15" s="154"/>
      <c r="F15" s="155"/>
      <c r="G15" s="57"/>
      <c r="H15" s="27"/>
    </row>
    <row r="16" spans="2:8" ht="33.6" customHeight="1" x14ac:dyDescent="0.3">
      <c r="B16" s="7">
        <v>2</v>
      </c>
      <c r="C16" s="151" t="s">
        <v>40</v>
      </c>
      <c r="D16" s="151"/>
      <c r="E16" s="151"/>
      <c r="F16" s="151"/>
      <c r="G16" s="67"/>
      <c r="H16" s="10"/>
    </row>
    <row r="17" spans="2:8" ht="30.75" customHeight="1" x14ac:dyDescent="0.3">
      <c r="B17" s="13" t="s">
        <v>41</v>
      </c>
      <c r="C17" s="156" t="s">
        <v>42</v>
      </c>
      <c r="D17" s="156"/>
      <c r="E17" s="156"/>
      <c r="F17" s="156"/>
      <c r="G17" s="59"/>
      <c r="H17" s="25"/>
    </row>
    <row r="18" spans="2:8" ht="52.5" customHeight="1" thickBot="1" x14ac:dyDescent="0.35">
      <c r="B18" s="8" t="s">
        <v>43</v>
      </c>
      <c r="C18" s="153" t="s">
        <v>224</v>
      </c>
      <c r="D18" s="154"/>
      <c r="E18" s="154"/>
      <c r="F18" s="155"/>
      <c r="G18" s="60"/>
      <c r="H18" s="27"/>
    </row>
    <row r="19" spans="2:8" ht="38.4" customHeight="1" x14ac:dyDescent="0.3">
      <c r="B19" s="7">
        <v>3</v>
      </c>
      <c r="C19" s="152" t="s">
        <v>44</v>
      </c>
      <c r="D19" s="152"/>
      <c r="E19" s="152"/>
      <c r="F19" s="152"/>
      <c r="G19" s="70"/>
      <c r="H19" s="180"/>
    </row>
    <row r="20" spans="2:8" ht="42.75" customHeight="1" thickBot="1" x14ac:dyDescent="0.35">
      <c r="B20" s="8" t="s">
        <v>45</v>
      </c>
      <c r="C20" s="172" t="s">
        <v>46</v>
      </c>
      <c r="D20" s="172"/>
      <c r="E20" s="172"/>
      <c r="F20" s="172"/>
      <c r="G20" s="71"/>
      <c r="H20" s="181"/>
    </row>
    <row r="21" spans="2:8" ht="41.4" customHeight="1" x14ac:dyDescent="0.3">
      <c r="B21" s="28">
        <v>4</v>
      </c>
      <c r="C21" s="163" t="s">
        <v>47</v>
      </c>
      <c r="D21" s="163"/>
      <c r="E21" s="163"/>
      <c r="F21" s="163"/>
      <c r="G21" s="72"/>
      <c r="H21" s="198"/>
    </row>
    <row r="22" spans="2:8" ht="113.4" customHeight="1" thickBot="1" x14ac:dyDescent="0.35">
      <c r="B22" s="8" t="s">
        <v>48</v>
      </c>
      <c r="C22" s="153" t="s">
        <v>49</v>
      </c>
      <c r="D22" s="154"/>
      <c r="E22" s="154"/>
      <c r="F22" s="155"/>
      <c r="G22" s="73"/>
      <c r="H22" s="181"/>
    </row>
    <row r="23" spans="2:8" ht="40.200000000000003" customHeight="1" x14ac:dyDescent="0.3">
      <c r="B23" s="7">
        <v>5</v>
      </c>
      <c r="C23" s="164" t="s">
        <v>50</v>
      </c>
      <c r="D23" s="165"/>
      <c r="E23" s="165"/>
      <c r="F23" s="165"/>
      <c r="G23" s="68"/>
      <c r="H23" s="29"/>
    </row>
    <row r="24" spans="2:8" ht="26.4" customHeight="1" x14ac:dyDescent="0.3">
      <c r="B24" s="13" t="s">
        <v>51</v>
      </c>
      <c r="C24" s="157" t="s">
        <v>52</v>
      </c>
      <c r="D24" s="158"/>
      <c r="E24" s="158"/>
      <c r="F24" s="159"/>
      <c r="G24" s="56"/>
      <c r="H24" s="30"/>
    </row>
    <row r="25" spans="2:8" ht="26.4" customHeight="1" x14ac:dyDescent="0.3">
      <c r="B25" s="13" t="s">
        <v>53</v>
      </c>
      <c r="C25" s="157" t="s">
        <v>54</v>
      </c>
      <c r="D25" s="158"/>
      <c r="E25" s="158"/>
      <c r="F25" s="159"/>
      <c r="G25" s="56"/>
      <c r="H25" s="30"/>
    </row>
    <row r="26" spans="2:8" ht="26.4" customHeight="1" x14ac:dyDescent="0.3">
      <c r="B26" s="13" t="s">
        <v>55</v>
      </c>
      <c r="C26" s="157" t="s">
        <v>56</v>
      </c>
      <c r="D26" s="158"/>
      <c r="E26" s="158"/>
      <c r="F26" s="159"/>
      <c r="G26" s="56"/>
      <c r="H26" s="30"/>
    </row>
    <row r="27" spans="2:8" ht="26.4" customHeight="1" x14ac:dyDescent="0.3">
      <c r="B27" s="13" t="s">
        <v>57</v>
      </c>
      <c r="C27" s="157" t="s">
        <v>58</v>
      </c>
      <c r="D27" s="158"/>
      <c r="E27" s="158"/>
      <c r="F27" s="159"/>
      <c r="G27" s="56"/>
      <c r="H27" s="30"/>
    </row>
    <row r="28" spans="2:8" ht="26.4" customHeight="1" x14ac:dyDescent="0.3">
      <c r="B28" s="13" t="s">
        <v>59</v>
      </c>
      <c r="C28" s="157" t="s">
        <v>60</v>
      </c>
      <c r="D28" s="158"/>
      <c r="E28" s="158"/>
      <c r="F28" s="159"/>
      <c r="G28" s="56"/>
      <c r="H28" s="30"/>
    </row>
    <row r="29" spans="2:8" ht="39" customHeight="1" x14ac:dyDescent="0.3">
      <c r="B29" s="13" t="s">
        <v>61</v>
      </c>
      <c r="C29" s="157" t="s">
        <v>62</v>
      </c>
      <c r="D29" s="158"/>
      <c r="E29" s="158"/>
      <c r="F29" s="159"/>
      <c r="G29" s="56"/>
      <c r="H29" s="30"/>
    </row>
    <row r="30" spans="2:8" ht="38.25" customHeight="1" thickBot="1" x14ac:dyDescent="0.35">
      <c r="B30" s="8" t="s">
        <v>63</v>
      </c>
      <c r="C30" s="153" t="s">
        <v>64</v>
      </c>
      <c r="D30" s="154"/>
      <c r="E30" s="154"/>
      <c r="F30" s="155"/>
      <c r="G30" s="60"/>
      <c r="H30" s="11"/>
    </row>
    <row r="31" spans="2:8" ht="28.2" customHeight="1" x14ac:dyDescent="0.3">
      <c r="B31" s="7">
        <v>6</v>
      </c>
      <c r="C31" s="164" t="s">
        <v>65</v>
      </c>
      <c r="D31" s="165"/>
      <c r="E31" s="165"/>
      <c r="F31" s="166"/>
      <c r="G31" s="74"/>
      <c r="H31" s="43"/>
    </row>
    <row r="32" spans="2:8" ht="46.5" customHeight="1" x14ac:dyDescent="0.3">
      <c r="B32" s="13" t="s">
        <v>142</v>
      </c>
      <c r="C32" s="157" t="s">
        <v>146</v>
      </c>
      <c r="D32" s="158"/>
      <c r="E32" s="158"/>
      <c r="F32" s="159"/>
      <c r="G32" s="56"/>
      <c r="H32" s="44"/>
    </row>
    <row r="33" spans="2:11" ht="74.25" customHeight="1" thickBot="1" x14ac:dyDescent="0.35">
      <c r="B33" s="13" t="s">
        <v>143</v>
      </c>
      <c r="C33" s="157" t="s">
        <v>147</v>
      </c>
      <c r="D33" s="158"/>
      <c r="E33" s="158"/>
      <c r="F33" s="159"/>
      <c r="G33" s="56"/>
      <c r="H33" s="44"/>
    </row>
    <row r="34" spans="2:11" ht="25.2" customHeight="1" x14ac:dyDescent="0.3">
      <c r="B34" s="171">
        <v>7</v>
      </c>
      <c r="C34" s="164" t="s">
        <v>66</v>
      </c>
      <c r="D34" s="165"/>
      <c r="E34" s="165"/>
      <c r="F34" s="166"/>
      <c r="G34" s="75"/>
      <c r="H34" s="180"/>
    </row>
    <row r="35" spans="2:11" ht="96" customHeight="1" thickBot="1" x14ac:dyDescent="0.35">
      <c r="B35" s="167"/>
      <c r="C35" s="160" t="s">
        <v>193</v>
      </c>
      <c r="D35" s="161"/>
      <c r="E35" s="161"/>
      <c r="F35" s="162"/>
      <c r="G35" s="76"/>
      <c r="H35" s="198"/>
    </row>
    <row r="36" spans="2:11" ht="39.6" customHeight="1" x14ac:dyDescent="0.3">
      <c r="B36" s="7">
        <v>8</v>
      </c>
      <c r="C36" s="151" t="s">
        <v>67</v>
      </c>
      <c r="D36" s="151"/>
      <c r="E36" s="151"/>
      <c r="F36" s="151"/>
      <c r="G36" s="67"/>
      <c r="H36" s="10"/>
    </row>
    <row r="37" spans="2:11" ht="147.75" customHeight="1" x14ac:dyDescent="0.3">
      <c r="B37" s="13" t="s">
        <v>68</v>
      </c>
      <c r="C37" s="156" t="s">
        <v>69</v>
      </c>
      <c r="D37" s="156"/>
      <c r="E37" s="156"/>
      <c r="F37" s="156"/>
      <c r="G37" s="59"/>
      <c r="H37" s="30"/>
    </row>
    <row r="38" spans="2:11" ht="77.25" customHeight="1" thickBot="1" x14ac:dyDescent="0.35">
      <c r="B38" s="8" t="s">
        <v>70</v>
      </c>
      <c r="C38" s="172" t="s">
        <v>71</v>
      </c>
      <c r="D38" s="172"/>
      <c r="E38" s="172"/>
      <c r="F38" s="172"/>
      <c r="G38" s="57"/>
      <c r="H38" s="11"/>
    </row>
    <row r="39" spans="2:11" ht="35.4" customHeight="1" x14ac:dyDescent="0.3">
      <c r="B39" s="167">
        <v>9</v>
      </c>
      <c r="C39" s="173" t="s">
        <v>72</v>
      </c>
      <c r="D39" s="174"/>
      <c r="E39" s="174"/>
      <c r="F39" s="174"/>
      <c r="G39" s="77"/>
      <c r="H39" s="198"/>
    </row>
    <row r="40" spans="2:11" ht="176.25" customHeight="1" thickBot="1" x14ac:dyDescent="0.35">
      <c r="B40" s="168"/>
      <c r="C40" s="169" t="s">
        <v>192</v>
      </c>
      <c r="D40" s="170"/>
      <c r="E40" s="170"/>
      <c r="F40" s="170"/>
      <c r="G40" s="88"/>
      <c r="H40" s="181"/>
    </row>
    <row r="41" spans="2:11" ht="34.950000000000003" customHeight="1" x14ac:dyDescent="0.3">
      <c r="B41" s="7">
        <v>10</v>
      </c>
      <c r="C41" s="164" t="s">
        <v>73</v>
      </c>
      <c r="D41" s="165"/>
      <c r="E41" s="165"/>
      <c r="F41" s="166"/>
      <c r="G41" s="74"/>
      <c r="H41" s="10"/>
    </row>
    <row r="42" spans="2:11" ht="139.5" customHeight="1" x14ac:dyDescent="0.3">
      <c r="B42" s="13" t="s">
        <v>74</v>
      </c>
      <c r="C42" s="157" t="s">
        <v>75</v>
      </c>
      <c r="D42" s="158"/>
      <c r="E42" s="158"/>
      <c r="F42" s="159"/>
      <c r="G42" s="56"/>
      <c r="H42" s="31"/>
      <c r="I42" s="2"/>
      <c r="J42" s="2"/>
      <c r="K42" s="2"/>
    </row>
    <row r="43" spans="2:11" ht="186" customHeight="1" thickBot="1" x14ac:dyDescent="0.35">
      <c r="B43" s="8" t="s">
        <v>76</v>
      </c>
      <c r="C43" s="153" t="s">
        <v>77</v>
      </c>
      <c r="D43" s="154"/>
      <c r="E43" s="154"/>
      <c r="F43" s="155"/>
      <c r="G43" s="60"/>
      <c r="H43" s="32"/>
    </row>
    <row r="44" spans="2:11" ht="23.4" customHeight="1" x14ac:dyDescent="0.3">
      <c r="B44" s="175">
        <v>11</v>
      </c>
      <c r="C44" s="164" t="s">
        <v>78</v>
      </c>
      <c r="D44" s="165"/>
      <c r="E44" s="165"/>
      <c r="F44" s="166"/>
      <c r="G44" s="75"/>
      <c r="H44" s="180"/>
    </row>
    <row r="45" spans="2:11" ht="97.2" customHeight="1" thickBot="1" x14ac:dyDescent="0.35">
      <c r="B45" s="176"/>
      <c r="C45" s="177" t="s">
        <v>194</v>
      </c>
      <c r="D45" s="178"/>
      <c r="E45" s="178"/>
      <c r="F45" s="179"/>
      <c r="G45" s="78"/>
      <c r="H45" s="181"/>
    </row>
    <row r="46" spans="2:11" ht="25.95" customHeight="1" x14ac:dyDescent="0.3">
      <c r="B46" s="175">
        <v>12</v>
      </c>
      <c r="C46" s="164" t="s">
        <v>79</v>
      </c>
      <c r="D46" s="165"/>
      <c r="E46" s="165"/>
      <c r="F46" s="166"/>
      <c r="G46" s="75"/>
      <c r="H46" s="180"/>
    </row>
    <row r="47" spans="2:11" ht="282" customHeight="1" thickBot="1" x14ac:dyDescent="0.35">
      <c r="B47" s="176"/>
      <c r="C47" s="153" t="s">
        <v>139</v>
      </c>
      <c r="D47" s="154"/>
      <c r="E47" s="154"/>
      <c r="F47" s="155"/>
      <c r="G47" s="73"/>
      <c r="H47" s="181"/>
    </row>
    <row r="48" spans="2:11" ht="36.6" customHeight="1" x14ac:dyDescent="0.3">
      <c r="B48" s="7">
        <v>13</v>
      </c>
      <c r="C48" s="164" t="s">
        <v>80</v>
      </c>
      <c r="D48" s="165"/>
      <c r="E48" s="165"/>
      <c r="F48" s="165"/>
      <c r="G48" s="61"/>
      <c r="H48" s="29"/>
    </row>
    <row r="49" spans="2:8" ht="48.75" customHeight="1" x14ac:dyDescent="0.3">
      <c r="B49" s="13" t="s">
        <v>81</v>
      </c>
      <c r="C49" s="157" t="s">
        <v>82</v>
      </c>
      <c r="D49" s="158"/>
      <c r="E49" s="158"/>
      <c r="F49" s="159"/>
      <c r="G49" s="56"/>
      <c r="H49" s="30"/>
    </row>
    <row r="50" spans="2:8" ht="83.25" customHeight="1" thickBot="1" x14ac:dyDescent="0.35">
      <c r="B50" s="8" t="s">
        <v>83</v>
      </c>
      <c r="C50" s="153" t="s">
        <v>84</v>
      </c>
      <c r="D50" s="154"/>
      <c r="E50" s="154"/>
      <c r="F50" s="155"/>
      <c r="G50" s="60"/>
      <c r="H50" s="11"/>
    </row>
    <row r="51" spans="2:8" ht="33" customHeight="1" x14ac:dyDescent="0.3">
      <c r="B51" s="175">
        <v>14</v>
      </c>
      <c r="C51" s="164" t="s">
        <v>85</v>
      </c>
      <c r="D51" s="165"/>
      <c r="E51" s="165"/>
      <c r="F51" s="166"/>
      <c r="G51" s="75"/>
      <c r="H51" s="180"/>
    </row>
    <row r="52" spans="2:8" ht="42" customHeight="1" thickBot="1" x14ac:dyDescent="0.35">
      <c r="B52" s="176"/>
      <c r="C52" s="169" t="s">
        <v>195</v>
      </c>
      <c r="D52" s="170"/>
      <c r="E52" s="170"/>
      <c r="F52" s="191"/>
      <c r="G52" s="79"/>
      <c r="H52" s="181"/>
    </row>
    <row r="53" spans="2:8" ht="35.4" customHeight="1" x14ac:dyDescent="0.3">
      <c r="B53" s="175">
        <v>15</v>
      </c>
      <c r="C53" s="164" t="s">
        <v>86</v>
      </c>
      <c r="D53" s="165"/>
      <c r="E53" s="165"/>
      <c r="F53" s="166"/>
      <c r="G53" s="75"/>
      <c r="H53" s="180"/>
    </row>
    <row r="54" spans="2:8" ht="256.95" customHeight="1" thickBot="1" x14ac:dyDescent="0.35">
      <c r="B54" s="176"/>
      <c r="C54" s="169" t="s">
        <v>196</v>
      </c>
      <c r="D54" s="170"/>
      <c r="E54" s="170"/>
      <c r="F54" s="191"/>
      <c r="G54" s="79"/>
      <c r="H54" s="181"/>
    </row>
    <row r="55" spans="2:8" ht="34.950000000000003" customHeight="1" x14ac:dyDescent="0.3">
      <c r="B55" s="175">
        <v>16</v>
      </c>
      <c r="C55" s="164" t="s">
        <v>87</v>
      </c>
      <c r="D55" s="165"/>
      <c r="E55" s="165"/>
      <c r="F55" s="166"/>
      <c r="G55" s="75"/>
      <c r="H55" s="180"/>
    </row>
    <row r="56" spans="2:8" ht="178.5" customHeight="1" thickBot="1" x14ac:dyDescent="0.35">
      <c r="B56" s="176"/>
      <c r="C56" s="153" t="s">
        <v>88</v>
      </c>
      <c r="D56" s="154"/>
      <c r="E56" s="154"/>
      <c r="F56" s="155"/>
      <c r="G56" s="73"/>
      <c r="H56" s="181"/>
    </row>
    <row r="57" spans="2:8" ht="31.2" customHeight="1" x14ac:dyDescent="0.3">
      <c r="B57" s="175">
        <v>17</v>
      </c>
      <c r="C57" s="164" t="s">
        <v>89</v>
      </c>
      <c r="D57" s="165"/>
      <c r="E57" s="165"/>
      <c r="F57" s="166"/>
      <c r="G57" s="75"/>
      <c r="H57" s="180"/>
    </row>
    <row r="58" spans="2:8" ht="121.95" customHeight="1" thickBot="1" x14ac:dyDescent="0.35">
      <c r="B58" s="176"/>
      <c r="C58" s="169" t="s">
        <v>197</v>
      </c>
      <c r="D58" s="170"/>
      <c r="E58" s="170"/>
      <c r="F58" s="191"/>
      <c r="G58" s="79"/>
      <c r="H58" s="181"/>
    </row>
    <row r="59" spans="2:8" ht="40.200000000000003" customHeight="1" x14ac:dyDescent="0.3">
      <c r="B59" s="7">
        <v>18</v>
      </c>
      <c r="C59" s="164" t="s">
        <v>90</v>
      </c>
      <c r="D59" s="165"/>
      <c r="E59" s="165"/>
      <c r="F59" s="166"/>
      <c r="G59" s="74"/>
      <c r="H59" s="10"/>
    </row>
    <row r="60" spans="2:8" ht="25.2" customHeight="1" x14ac:dyDescent="0.3">
      <c r="B60" s="13" t="s">
        <v>91</v>
      </c>
      <c r="C60" s="157" t="s">
        <v>92</v>
      </c>
      <c r="D60" s="158"/>
      <c r="E60" s="158"/>
      <c r="F60" s="159"/>
      <c r="G60" s="56"/>
      <c r="H60" s="30"/>
    </row>
    <row r="61" spans="2:8" ht="46.5" customHeight="1" x14ac:dyDescent="0.3">
      <c r="B61" s="13" t="s">
        <v>93</v>
      </c>
      <c r="C61" s="157" t="s">
        <v>94</v>
      </c>
      <c r="D61" s="158"/>
      <c r="E61" s="158"/>
      <c r="F61" s="159"/>
      <c r="G61" s="56"/>
      <c r="H61" s="30"/>
    </row>
    <row r="62" spans="2:8" ht="25.2" customHeight="1" x14ac:dyDescent="0.3">
      <c r="B62" s="13" t="s">
        <v>95</v>
      </c>
      <c r="C62" s="157" t="s">
        <v>96</v>
      </c>
      <c r="D62" s="158"/>
      <c r="E62" s="158"/>
      <c r="F62" s="159"/>
      <c r="G62" s="56"/>
      <c r="H62" s="30"/>
    </row>
    <row r="63" spans="2:8" ht="38.25" customHeight="1" x14ac:dyDescent="0.3">
      <c r="B63" s="13" t="s">
        <v>97</v>
      </c>
      <c r="C63" s="157" t="s">
        <v>98</v>
      </c>
      <c r="D63" s="158"/>
      <c r="E63" s="158"/>
      <c r="F63" s="159"/>
      <c r="G63" s="56"/>
      <c r="H63" s="30"/>
    </row>
    <row r="64" spans="2:8" ht="25.2" customHeight="1" x14ac:dyDescent="0.3">
      <c r="B64" s="13" t="s">
        <v>99</v>
      </c>
      <c r="C64" s="157" t="s">
        <v>100</v>
      </c>
      <c r="D64" s="158"/>
      <c r="E64" s="158"/>
      <c r="F64" s="159"/>
      <c r="G64" s="56"/>
      <c r="H64" s="30"/>
    </row>
    <row r="65" spans="2:8" ht="36.75" customHeight="1" thickBot="1" x14ac:dyDescent="0.35">
      <c r="B65" s="8" t="s">
        <v>101</v>
      </c>
      <c r="C65" s="153" t="s">
        <v>102</v>
      </c>
      <c r="D65" s="154"/>
      <c r="E65" s="154"/>
      <c r="F65" s="155"/>
      <c r="G65" s="60"/>
      <c r="H65" s="11"/>
    </row>
    <row r="66" spans="2:8" ht="34.200000000000003" customHeight="1" x14ac:dyDescent="0.3">
      <c r="B66" s="7">
        <v>19</v>
      </c>
      <c r="C66" s="164" t="s">
        <v>103</v>
      </c>
      <c r="D66" s="165"/>
      <c r="E66" s="165"/>
      <c r="F66" s="166"/>
      <c r="G66" s="62"/>
      <c r="H66" s="10"/>
    </row>
    <row r="67" spans="2:8" ht="40.200000000000003" customHeight="1" x14ac:dyDescent="0.3">
      <c r="B67" s="13" t="s">
        <v>104</v>
      </c>
      <c r="C67" s="157" t="s">
        <v>105</v>
      </c>
      <c r="D67" s="158"/>
      <c r="E67" s="158"/>
      <c r="F67" s="159"/>
      <c r="G67" s="56"/>
      <c r="H67" s="30"/>
    </row>
    <row r="68" spans="2:8" ht="40.200000000000003" customHeight="1" thickBot="1" x14ac:dyDescent="0.35">
      <c r="B68" s="8" t="s">
        <v>106</v>
      </c>
      <c r="C68" s="153" t="s">
        <v>107</v>
      </c>
      <c r="D68" s="154"/>
      <c r="E68" s="154"/>
      <c r="F68" s="155"/>
      <c r="G68" s="60"/>
      <c r="H68" s="11"/>
    </row>
    <row r="69" spans="2:8" ht="33.6" customHeight="1" x14ac:dyDescent="0.3">
      <c r="B69" s="7">
        <v>20</v>
      </c>
      <c r="C69" s="164" t="s">
        <v>108</v>
      </c>
      <c r="D69" s="165"/>
      <c r="E69" s="165"/>
      <c r="F69" s="166"/>
      <c r="G69" s="75"/>
      <c r="H69" s="180"/>
    </row>
    <row r="70" spans="2:8" ht="40.5" customHeight="1" thickBot="1" x14ac:dyDescent="0.35">
      <c r="B70" s="8" t="s">
        <v>109</v>
      </c>
      <c r="C70" s="153" t="s">
        <v>110</v>
      </c>
      <c r="D70" s="154"/>
      <c r="E70" s="154"/>
      <c r="F70" s="155"/>
      <c r="G70" s="73"/>
      <c r="H70" s="181"/>
    </row>
    <row r="71" spans="2:8" ht="25.95" customHeight="1" x14ac:dyDescent="0.3">
      <c r="B71" s="7">
        <v>21</v>
      </c>
      <c r="C71" s="164" t="s">
        <v>111</v>
      </c>
      <c r="D71" s="165"/>
      <c r="E71" s="165"/>
      <c r="F71" s="166"/>
      <c r="G71" s="75"/>
      <c r="H71" s="180"/>
    </row>
    <row r="72" spans="2:8" ht="25.5" customHeight="1" thickBot="1" x14ac:dyDescent="0.35">
      <c r="B72" s="8" t="s">
        <v>112</v>
      </c>
      <c r="C72" s="153" t="s">
        <v>113</v>
      </c>
      <c r="D72" s="154"/>
      <c r="E72" s="154"/>
      <c r="F72" s="155"/>
      <c r="G72" s="73"/>
      <c r="H72" s="181"/>
    </row>
    <row r="73" spans="2:8" ht="25.5" customHeight="1" x14ac:dyDescent="0.3">
      <c r="B73" s="7">
        <v>22</v>
      </c>
      <c r="C73" s="192" t="s">
        <v>156</v>
      </c>
      <c r="D73" s="193"/>
      <c r="E73" s="193"/>
      <c r="F73" s="194"/>
      <c r="G73" s="80"/>
      <c r="H73" s="180"/>
    </row>
    <row r="74" spans="2:8" ht="407.25" customHeight="1" thickBot="1" x14ac:dyDescent="0.35">
      <c r="B74" s="8" t="s">
        <v>157</v>
      </c>
      <c r="C74" s="195" t="s">
        <v>160</v>
      </c>
      <c r="D74" s="196"/>
      <c r="E74" s="196"/>
      <c r="F74" s="197"/>
      <c r="G74" s="81"/>
      <c r="H74" s="181"/>
    </row>
    <row r="75" spans="2:8" ht="31.2" customHeight="1" x14ac:dyDescent="0.3">
      <c r="B75" s="201" t="s">
        <v>22</v>
      </c>
      <c r="C75" s="202"/>
      <c r="D75" s="202"/>
      <c r="E75" s="202"/>
      <c r="F75" s="202"/>
      <c r="G75" s="202"/>
      <c r="H75" s="203"/>
    </row>
    <row r="76" spans="2:8" ht="27" customHeight="1" x14ac:dyDescent="0.3">
      <c r="B76" s="16">
        <v>1</v>
      </c>
      <c r="C76" s="185" t="s">
        <v>114</v>
      </c>
      <c r="D76" s="186"/>
      <c r="E76" s="186"/>
      <c r="F76" s="187"/>
      <c r="G76" s="64"/>
      <c r="H76" s="30"/>
    </row>
    <row r="77" spans="2:8" ht="27" customHeight="1" thickBot="1" x14ac:dyDescent="0.35">
      <c r="B77" s="17">
        <v>2</v>
      </c>
      <c r="C77" s="188" t="s">
        <v>115</v>
      </c>
      <c r="D77" s="189"/>
      <c r="E77" s="189"/>
      <c r="F77" s="190"/>
      <c r="G77" s="65"/>
      <c r="H77" s="33"/>
    </row>
    <row r="78" spans="2:8" ht="32.4" customHeight="1" thickBot="1" x14ac:dyDescent="0.35">
      <c r="B78" s="182" t="s">
        <v>116</v>
      </c>
      <c r="C78" s="183"/>
      <c r="D78" s="183"/>
      <c r="E78" s="183"/>
      <c r="F78" s="184"/>
      <c r="G78" s="63"/>
      <c r="H78" s="69"/>
    </row>
  </sheetData>
  <mergeCells count="101">
    <mergeCell ref="H19:H20"/>
    <mergeCell ref="H21:H22"/>
    <mergeCell ref="H44:H45"/>
    <mergeCell ref="H39:H40"/>
    <mergeCell ref="H34:H35"/>
    <mergeCell ref="H46:H47"/>
    <mergeCell ref="B2:H2"/>
    <mergeCell ref="B75:H75"/>
    <mergeCell ref="B5:C5"/>
    <mergeCell ref="D5:H5"/>
    <mergeCell ref="B3:C3"/>
    <mergeCell ref="B4:C4"/>
    <mergeCell ref="D3:H3"/>
    <mergeCell ref="D4:H4"/>
    <mergeCell ref="C42:F42"/>
    <mergeCell ref="C20:F20"/>
    <mergeCell ref="B6:H6"/>
    <mergeCell ref="C7:F7"/>
    <mergeCell ref="C10:F10"/>
    <mergeCell ref="C11:F11"/>
    <mergeCell ref="C12:F12"/>
    <mergeCell ref="C13:F13"/>
    <mergeCell ref="C14:F14"/>
    <mergeCell ref="C17:F17"/>
    <mergeCell ref="H51:H52"/>
    <mergeCell ref="B53:B54"/>
    <mergeCell ref="C54:F54"/>
    <mergeCell ref="C48:F48"/>
    <mergeCell ref="C49:F49"/>
    <mergeCell ref="B55:B56"/>
    <mergeCell ref="C56:F56"/>
    <mergeCell ref="C53:F53"/>
    <mergeCell ref="H53:H54"/>
    <mergeCell ref="C55:F55"/>
    <mergeCell ref="H55:H56"/>
    <mergeCell ref="C50:F50"/>
    <mergeCell ref="B51:B52"/>
    <mergeCell ref="C52:F52"/>
    <mergeCell ref="C70:F70"/>
    <mergeCell ref="H57:H58"/>
    <mergeCell ref="B78:F78"/>
    <mergeCell ref="C76:F76"/>
    <mergeCell ref="C77:F77"/>
    <mergeCell ref="C66:F66"/>
    <mergeCell ref="C69:F69"/>
    <mergeCell ref="C71:F71"/>
    <mergeCell ref="B57:B58"/>
    <mergeCell ref="C58:F58"/>
    <mergeCell ref="C60:F60"/>
    <mergeCell ref="C59:F59"/>
    <mergeCell ref="C61:F61"/>
    <mergeCell ref="C62:F62"/>
    <mergeCell ref="C63:F63"/>
    <mergeCell ref="C73:F73"/>
    <mergeCell ref="C74:F74"/>
    <mergeCell ref="C65:F65"/>
    <mergeCell ref="C67:F67"/>
    <mergeCell ref="C68:F68"/>
    <mergeCell ref="C72:F72"/>
    <mergeCell ref="H73:H74"/>
    <mergeCell ref="H71:H72"/>
    <mergeCell ref="H69:H70"/>
    <mergeCell ref="B39:B40"/>
    <mergeCell ref="C40:F40"/>
    <mergeCell ref="B34:B35"/>
    <mergeCell ref="C38:F38"/>
    <mergeCell ref="C43:F43"/>
    <mergeCell ref="C46:F46"/>
    <mergeCell ref="C44:F44"/>
    <mergeCell ref="C64:F64"/>
    <mergeCell ref="C57:F57"/>
    <mergeCell ref="C39:F39"/>
    <mergeCell ref="C41:F41"/>
    <mergeCell ref="C47:F47"/>
    <mergeCell ref="C51:F51"/>
    <mergeCell ref="B44:B45"/>
    <mergeCell ref="C45:F45"/>
    <mergeCell ref="B46:B47"/>
    <mergeCell ref="C8:F8"/>
    <mergeCell ref="C16:F16"/>
    <mergeCell ref="C19:F19"/>
    <mergeCell ref="C18:F18"/>
    <mergeCell ref="C37:F37"/>
    <mergeCell ref="C29:F29"/>
    <mergeCell ref="C30:F30"/>
    <mergeCell ref="C35:F35"/>
    <mergeCell ref="C21:F21"/>
    <mergeCell ref="C23:F23"/>
    <mergeCell ref="C24:F24"/>
    <mergeCell ref="C25:F25"/>
    <mergeCell ref="C26:F26"/>
    <mergeCell ref="C27:F27"/>
    <mergeCell ref="C28:F28"/>
    <mergeCell ref="C22:F22"/>
    <mergeCell ref="C31:F31"/>
    <mergeCell ref="C34:F34"/>
    <mergeCell ref="C36:F36"/>
    <mergeCell ref="C32:F32"/>
    <mergeCell ref="C33:F33"/>
    <mergeCell ref="C9:F9"/>
    <mergeCell ref="C15:F15"/>
  </mergeCells>
  <phoneticPr fontId="14" type="noConversion"/>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30" max="7" man="1"/>
    <brk id="45"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0"/>
  <sheetViews>
    <sheetView view="pageBreakPreview" topLeftCell="B16" zoomScaleNormal="100" zoomScaleSheetLayoutView="100" workbookViewId="0">
      <selection activeCell="C11" sqref="C11:F11"/>
    </sheetView>
  </sheetViews>
  <sheetFormatPr defaultRowHeight="14.4" x14ac:dyDescent="0.3"/>
  <cols>
    <col min="1" max="1" width="6.5546875" hidden="1" customWidth="1"/>
    <col min="2" max="2" width="8.88671875" style="4"/>
    <col min="3" max="3" width="34.5546875" customWidth="1"/>
    <col min="6" max="6" width="15" customWidth="1"/>
    <col min="7" max="7" width="14.33203125" customWidth="1"/>
    <col min="8" max="8" width="40.109375" customWidth="1"/>
  </cols>
  <sheetData>
    <row r="1" spans="2:8" ht="15" hidden="1" thickBot="1" x14ac:dyDescent="0.35"/>
    <row r="2" spans="2:8" ht="57.6" customHeight="1" thickBot="1" x14ac:dyDescent="0.35">
      <c r="B2" s="135" t="s">
        <v>0</v>
      </c>
      <c r="C2" s="199"/>
      <c r="D2" s="199"/>
      <c r="E2" s="199"/>
      <c r="F2" s="199"/>
      <c r="G2" s="199"/>
      <c r="H2" s="200"/>
    </row>
    <row r="3" spans="2:8" ht="31.2" customHeight="1" x14ac:dyDescent="0.3">
      <c r="B3" s="119" t="s">
        <v>7</v>
      </c>
      <c r="C3" s="120"/>
      <c r="D3" s="138" t="str">
        <f>'strona tytułowa'!D7:H7</f>
        <v>…</v>
      </c>
      <c r="E3" s="139"/>
      <c r="F3" s="139"/>
      <c r="G3" s="139"/>
      <c r="H3" s="140"/>
    </row>
    <row r="4" spans="2:8" ht="31.2" customHeight="1" x14ac:dyDescent="0.3">
      <c r="B4" s="109" t="s">
        <v>8</v>
      </c>
      <c r="C4" s="110"/>
      <c r="D4" s="111" t="str">
        <f>'strona tytułowa'!D8:H8</f>
        <v>…</v>
      </c>
      <c r="E4" s="112"/>
      <c r="F4" s="112"/>
      <c r="G4" s="112"/>
      <c r="H4" s="113"/>
    </row>
    <row r="5" spans="2:8" ht="31.2" customHeight="1" thickBot="1" x14ac:dyDescent="0.35">
      <c r="B5" s="114" t="s">
        <v>9</v>
      </c>
      <c r="C5" s="115"/>
      <c r="D5" s="204" t="str">
        <f>'strona tytułowa'!D9:H9</f>
        <v>…</v>
      </c>
      <c r="E5" s="148"/>
      <c r="F5" s="148"/>
      <c r="G5" s="148"/>
      <c r="H5" s="149"/>
    </row>
    <row r="6" spans="2:8" ht="31.2" customHeight="1" x14ac:dyDescent="0.3">
      <c r="B6" s="215" t="s">
        <v>231</v>
      </c>
      <c r="C6" s="216"/>
      <c r="D6" s="216"/>
      <c r="E6" s="216"/>
      <c r="F6" s="216"/>
      <c r="G6" s="216"/>
      <c r="H6" s="217"/>
    </row>
    <row r="7" spans="2:8" ht="31.8" thickBot="1" x14ac:dyDescent="0.35">
      <c r="B7" s="19" t="s">
        <v>23</v>
      </c>
      <c r="C7" s="218" t="s">
        <v>24</v>
      </c>
      <c r="D7" s="219"/>
      <c r="E7" s="219"/>
      <c r="F7" s="220"/>
      <c r="G7" s="20" t="s">
        <v>25</v>
      </c>
      <c r="H7" s="21" t="s">
        <v>26</v>
      </c>
    </row>
    <row r="8" spans="2:8" ht="42.6" customHeight="1" x14ac:dyDescent="0.3">
      <c r="B8" s="7" t="s">
        <v>150</v>
      </c>
      <c r="C8" s="151" t="s">
        <v>149</v>
      </c>
      <c r="D8" s="151"/>
      <c r="E8" s="151"/>
      <c r="F8" s="151"/>
      <c r="G8" s="14"/>
      <c r="H8" s="10"/>
    </row>
    <row r="9" spans="2:8" ht="52.2" customHeight="1" thickBot="1" x14ac:dyDescent="0.35">
      <c r="B9" s="13" t="s">
        <v>28</v>
      </c>
      <c r="C9" s="221" t="s">
        <v>154</v>
      </c>
      <c r="D9" s="221"/>
      <c r="E9" s="221"/>
      <c r="F9" s="221"/>
      <c r="G9" s="5"/>
      <c r="H9" s="15"/>
    </row>
    <row r="10" spans="2:8" ht="40.200000000000003" customHeight="1" x14ac:dyDescent="0.3">
      <c r="B10" s="7" t="s">
        <v>151</v>
      </c>
      <c r="C10" s="151" t="s">
        <v>164</v>
      </c>
      <c r="D10" s="151"/>
      <c r="E10" s="151"/>
      <c r="F10" s="151"/>
      <c r="G10" s="14"/>
      <c r="H10" s="10"/>
    </row>
    <row r="11" spans="2:8" ht="115.95" customHeight="1" thickBot="1" x14ac:dyDescent="0.35">
      <c r="B11" s="13" t="s">
        <v>41</v>
      </c>
      <c r="C11" s="222" t="s">
        <v>198</v>
      </c>
      <c r="D11" s="223"/>
      <c r="E11" s="223"/>
      <c r="F11" s="224"/>
      <c r="G11" s="5"/>
      <c r="H11" s="15"/>
    </row>
    <row r="12" spans="2:8" ht="40.200000000000003" customHeight="1" x14ac:dyDescent="0.3">
      <c r="B12" s="7" t="s">
        <v>152</v>
      </c>
      <c r="C12" s="151" t="s">
        <v>165</v>
      </c>
      <c r="D12" s="151"/>
      <c r="E12" s="151"/>
      <c r="F12" s="151"/>
      <c r="G12" s="14"/>
      <c r="H12" s="10"/>
    </row>
    <row r="13" spans="2:8" ht="115.95" customHeight="1" thickBot="1" x14ac:dyDescent="0.35">
      <c r="B13" s="13" t="s">
        <v>45</v>
      </c>
      <c r="C13" s="222" t="s">
        <v>166</v>
      </c>
      <c r="D13" s="227"/>
      <c r="E13" s="227"/>
      <c r="F13" s="228"/>
      <c r="G13" s="5"/>
      <c r="H13" s="15"/>
    </row>
    <row r="14" spans="2:8" ht="40.200000000000003" customHeight="1" x14ac:dyDescent="0.3">
      <c r="B14" s="7" t="s">
        <v>169</v>
      </c>
      <c r="C14" s="151" t="s">
        <v>167</v>
      </c>
      <c r="D14" s="151"/>
      <c r="E14" s="151"/>
      <c r="F14" s="151"/>
      <c r="G14" s="14"/>
      <c r="H14" s="10"/>
    </row>
    <row r="15" spans="2:8" ht="93" customHeight="1" x14ac:dyDescent="0.3">
      <c r="B15" s="13" t="s">
        <v>48</v>
      </c>
      <c r="C15" s="221" t="s">
        <v>219</v>
      </c>
      <c r="D15" s="221"/>
      <c r="E15" s="221"/>
      <c r="F15" s="221"/>
      <c r="G15" s="5"/>
      <c r="H15" s="15"/>
    </row>
    <row r="16" spans="2:8" ht="40.200000000000003" customHeight="1" x14ac:dyDescent="0.3">
      <c r="B16" s="48" t="s">
        <v>170</v>
      </c>
      <c r="C16" s="221" t="s">
        <v>220</v>
      </c>
      <c r="D16" s="221"/>
      <c r="E16" s="221"/>
      <c r="F16" s="221"/>
      <c r="G16" s="5"/>
      <c r="H16" s="49"/>
    </row>
    <row r="17" spans="2:8" ht="112.5" customHeight="1" thickBot="1" x14ac:dyDescent="0.35">
      <c r="B17" s="13" t="s">
        <v>171</v>
      </c>
      <c r="C17" s="221" t="s">
        <v>221</v>
      </c>
      <c r="D17" s="221"/>
      <c r="E17" s="221"/>
      <c r="F17" s="221"/>
      <c r="G17" s="5"/>
      <c r="H17" s="49"/>
    </row>
    <row r="18" spans="2:8" ht="115.95" customHeight="1" x14ac:dyDescent="0.3">
      <c r="B18" s="7" t="s">
        <v>172</v>
      </c>
      <c r="C18" s="151" t="s">
        <v>173</v>
      </c>
      <c r="D18" s="151"/>
      <c r="E18" s="151"/>
      <c r="F18" s="151"/>
      <c r="G18" s="14"/>
      <c r="H18" s="10"/>
    </row>
    <row r="19" spans="2:8" ht="115.95" customHeight="1" x14ac:dyDescent="0.3">
      <c r="B19" s="13" t="s">
        <v>51</v>
      </c>
      <c r="C19" s="222" t="s">
        <v>222</v>
      </c>
      <c r="D19" s="227"/>
      <c r="E19" s="227"/>
      <c r="F19" s="228"/>
      <c r="G19" s="46"/>
      <c r="H19" s="54"/>
    </row>
    <row r="20" spans="2:8" ht="84.6" customHeight="1" thickBot="1" x14ac:dyDescent="0.35">
      <c r="B20" s="13" t="s">
        <v>53</v>
      </c>
      <c r="C20" s="222" t="s">
        <v>199</v>
      </c>
      <c r="D20" s="227"/>
      <c r="E20" s="227"/>
      <c r="F20" s="228"/>
      <c r="G20" s="12"/>
      <c r="H20" s="55"/>
    </row>
    <row r="21" spans="2:8" ht="115.95" customHeight="1" x14ac:dyDescent="0.3">
      <c r="B21" s="7" t="s">
        <v>174</v>
      </c>
      <c r="C21" s="151" t="s">
        <v>175</v>
      </c>
      <c r="D21" s="151"/>
      <c r="E21" s="151"/>
      <c r="F21" s="151"/>
      <c r="G21" s="14"/>
      <c r="H21" s="10"/>
    </row>
    <row r="22" spans="2:8" ht="84.6" customHeight="1" thickBot="1" x14ac:dyDescent="0.35">
      <c r="B22" s="13" t="s">
        <v>176</v>
      </c>
      <c r="C22" s="222" t="s">
        <v>200</v>
      </c>
      <c r="D22" s="227"/>
      <c r="E22" s="227"/>
      <c r="F22" s="228"/>
      <c r="G22" s="5"/>
      <c r="H22" s="15"/>
    </row>
    <row r="23" spans="2:8" ht="115.95" customHeight="1" x14ac:dyDescent="0.3">
      <c r="B23" s="7" t="s">
        <v>177</v>
      </c>
      <c r="C23" s="151" t="s">
        <v>178</v>
      </c>
      <c r="D23" s="151"/>
      <c r="E23" s="151"/>
      <c r="F23" s="151"/>
      <c r="G23" s="14"/>
      <c r="H23" s="10"/>
    </row>
    <row r="24" spans="2:8" ht="48" customHeight="1" thickBot="1" x14ac:dyDescent="0.35">
      <c r="B24" s="13" t="s">
        <v>168</v>
      </c>
      <c r="C24" s="222" t="s">
        <v>201</v>
      </c>
      <c r="D24" s="227"/>
      <c r="E24" s="227"/>
      <c r="F24" s="228"/>
      <c r="G24" s="5"/>
      <c r="H24" s="15"/>
    </row>
    <row r="25" spans="2:8" ht="31.95" customHeight="1" x14ac:dyDescent="0.3">
      <c r="B25" s="7" t="s">
        <v>180</v>
      </c>
      <c r="C25" s="151" t="s">
        <v>179</v>
      </c>
      <c r="D25" s="151"/>
      <c r="E25" s="151"/>
      <c r="F25" s="151"/>
      <c r="G25" s="14"/>
      <c r="H25" s="10"/>
    </row>
    <row r="26" spans="2:8" ht="118.95" customHeight="1" thickBot="1" x14ac:dyDescent="0.35">
      <c r="B26" s="13" t="s">
        <v>68</v>
      </c>
      <c r="C26" s="222" t="s">
        <v>202</v>
      </c>
      <c r="D26" s="223"/>
      <c r="E26" s="223"/>
      <c r="F26" s="224"/>
      <c r="G26" s="5"/>
      <c r="H26" s="15"/>
    </row>
    <row r="27" spans="2:8" ht="17.399999999999999" x14ac:dyDescent="0.3">
      <c r="B27" s="201" t="s">
        <v>117</v>
      </c>
      <c r="C27" s="225"/>
      <c r="D27" s="225"/>
      <c r="E27" s="225"/>
      <c r="F27" s="225"/>
      <c r="G27" s="225"/>
      <c r="H27" s="226"/>
    </row>
    <row r="28" spans="2:8" x14ac:dyDescent="0.3">
      <c r="B28" s="16">
        <v>1</v>
      </c>
      <c r="C28" s="211" t="s">
        <v>114</v>
      </c>
      <c r="D28" s="211"/>
      <c r="E28" s="211"/>
      <c r="F28" s="211"/>
      <c r="G28" s="5"/>
      <c r="H28" s="15"/>
    </row>
    <row r="29" spans="2:8" ht="39" customHeight="1" thickBot="1" x14ac:dyDescent="0.35">
      <c r="B29" s="17">
        <v>2</v>
      </c>
      <c r="C29" s="212" t="s">
        <v>118</v>
      </c>
      <c r="D29" s="212"/>
      <c r="E29" s="212"/>
      <c r="F29" s="212"/>
      <c r="G29" s="3"/>
      <c r="H29" s="18"/>
    </row>
    <row r="30" spans="2:8" ht="15" thickBot="1" x14ac:dyDescent="0.35">
      <c r="B30" s="182" t="s">
        <v>119</v>
      </c>
      <c r="C30" s="183"/>
      <c r="D30" s="183"/>
      <c r="E30" s="183"/>
      <c r="F30" s="183"/>
      <c r="G30" s="213"/>
      <c r="H30" s="214"/>
    </row>
  </sheetData>
  <mergeCells count="33">
    <mergeCell ref="C13:F13"/>
    <mergeCell ref="C24:F24"/>
    <mergeCell ref="C23:F23"/>
    <mergeCell ref="C25:F25"/>
    <mergeCell ref="C12:F12"/>
    <mergeCell ref="C18:F18"/>
    <mergeCell ref="C21:F21"/>
    <mergeCell ref="C14:F14"/>
    <mergeCell ref="C15:F15"/>
    <mergeCell ref="C16:F16"/>
    <mergeCell ref="C17:F17"/>
    <mergeCell ref="C19:F19"/>
    <mergeCell ref="C28:F28"/>
    <mergeCell ref="C29:F29"/>
    <mergeCell ref="B30:F30"/>
    <mergeCell ref="G30:H30"/>
    <mergeCell ref="B5:C5"/>
    <mergeCell ref="D5:H5"/>
    <mergeCell ref="B6:H6"/>
    <mergeCell ref="C7:F7"/>
    <mergeCell ref="C9:F9"/>
    <mergeCell ref="C8:F8"/>
    <mergeCell ref="C11:F11"/>
    <mergeCell ref="B27:H27"/>
    <mergeCell ref="C10:F10"/>
    <mergeCell ref="C26:F26"/>
    <mergeCell ref="C22:F22"/>
    <mergeCell ref="C20:F20"/>
    <mergeCell ref="B2:H2"/>
    <mergeCell ref="B3:C3"/>
    <mergeCell ref="D3:H3"/>
    <mergeCell ref="B4:C4"/>
    <mergeCell ref="D4:H4"/>
  </mergeCells>
  <conditionalFormatting sqref="G8">
    <cfRule type="cellIs" dxfId="50" priority="37" operator="equal">
      <formula>"NIE DOTYCZY"</formula>
    </cfRule>
    <cfRule type="containsText" dxfId="49" priority="38" operator="containsText" text="TAK">
      <formula>NOT(ISERROR(SEARCH("TAK",G8)))</formula>
    </cfRule>
    <cfRule type="cellIs" dxfId="48" priority="39" operator="equal">
      <formula>"NIE"</formula>
    </cfRule>
  </conditionalFormatting>
  <conditionalFormatting sqref="G10">
    <cfRule type="cellIs" dxfId="47" priority="40" operator="equal">
      <formula>"NIE DOTYCZY"</formula>
    </cfRule>
    <cfRule type="containsText" dxfId="46" priority="41" operator="containsText" text="TAK">
      <formula>NOT(ISERROR(SEARCH("TAK",G10)))</formula>
    </cfRule>
    <cfRule type="cellIs" dxfId="45" priority="42" operator="equal">
      <formula>"NIE"</formula>
    </cfRule>
  </conditionalFormatting>
  <conditionalFormatting sqref="G12">
    <cfRule type="cellIs" dxfId="44" priority="19" operator="equal">
      <formula>"NIE DOTYCZY"</formula>
    </cfRule>
    <cfRule type="containsText" dxfId="43" priority="20" operator="containsText" text="TAK">
      <formula>NOT(ISERROR(SEARCH("TAK",G12)))</formula>
    </cfRule>
    <cfRule type="cellIs" dxfId="42" priority="21" operator="equal">
      <formula>"NIE"</formula>
    </cfRule>
  </conditionalFormatting>
  <conditionalFormatting sqref="G14">
    <cfRule type="cellIs" dxfId="41" priority="1" operator="equal">
      <formula>"NIE DOTYCZY"</formula>
    </cfRule>
    <cfRule type="containsText" dxfId="40" priority="2" operator="containsText" text="TAK">
      <formula>NOT(ISERROR(SEARCH("TAK",G14)))</formula>
    </cfRule>
    <cfRule type="cellIs" dxfId="39" priority="3" operator="equal">
      <formula>"NIE"</formula>
    </cfRule>
  </conditionalFormatting>
  <conditionalFormatting sqref="G18:G19">
    <cfRule type="cellIs" dxfId="38" priority="16" operator="equal">
      <formula>"NIE DOTYCZY"</formula>
    </cfRule>
    <cfRule type="containsText" dxfId="37" priority="17" operator="containsText" text="TAK">
      <formula>NOT(ISERROR(SEARCH("TAK",G18)))</formula>
    </cfRule>
    <cfRule type="cellIs" dxfId="36" priority="18" operator="equal">
      <formula>"NIE"</formula>
    </cfRule>
  </conditionalFormatting>
  <conditionalFormatting sqref="G21">
    <cfRule type="cellIs" dxfId="35" priority="13" operator="equal">
      <formula>"NIE DOTYCZY"</formula>
    </cfRule>
    <cfRule type="containsText" dxfId="34" priority="14" operator="containsText" text="TAK">
      <formula>NOT(ISERROR(SEARCH("TAK",G21)))</formula>
    </cfRule>
    <cfRule type="cellIs" dxfId="33" priority="15" operator="equal">
      <formula>"NIE"</formula>
    </cfRule>
  </conditionalFormatting>
  <conditionalFormatting sqref="G23">
    <cfRule type="cellIs" dxfId="32" priority="10" operator="equal">
      <formula>"NIE DOTYCZY"</formula>
    </cfRule>
    <cfRule type="containsText" dxfId="31" priority="11" operator="containsText" text="TAK">
      <formula>NOT(ISERROR(SEARCH("TAK",G23)))</formula>
    </cfRule>
    <cfRule type="cellIs" dxfId="30" priority="12" operator="equal">
      <formula>"NIE"</formula>
    </cfRule>
  </conditionalFormatting>
  <conditionalFormatting sqref="G25">
    <cfRule type="cellIs" dxfId="29" priority="7" operator="equal">
      <formula>"NIE DOTYCZY"</formula>
    </cfRule>
    <cfRule type="containsText" dxfId="28" priority="8" operator="containsText" text="TAK">
      <formula>NOT(ISERROR(SEARCH("TAK",G25)))</formula>
    </cfRule>
    <cfRule type="cellIs" dxfId="27" priority="9" operator="equal">
      <formula>"NIE"</formula>
    </cfRule>
  </conditionalFormatting>
  <conditionalFormatting sqref="G28:G30">
    <cfRule type="cellIs" dxfId="26" priority="61" operator="equal">
      <formula>"NIE DOTYCZY"</formula>
    </cfRule>
    <cfRule type="containsText" dxfId="25" priority="62" operator="containsText" text="TAK">
      <formula>NOT(ISERROR(SEARCH("TAK",G28)))</formula>
    </cfRule>
    <cfRule type="cellIs" dxfId="24" priority="63" operator="equal">
      <formula>"NIE"</formula>
    </cfRule>
  </conditionalFormatting>
  <dataValidations count="2">
    <dataValidation type="list" allowBlank="1" showInputMessage="1" showErrorMessage="1" sqref="G28:G30" xr:uid="{00000000-0002-0000-0200-000000000000}">
      <formula1>#REF!</formula1>
    </dataValidation>
    <dataValidation type="list" allowBlank="1" showInputMessage="1" showErrorMessage="1" sqref="G8:G13 G18:G26" xr:uid="{00000000-0002-0000-0200-000001000000}">
      <formula1>#REF!</formula1>
    </dataValidation>
  </dataValidations>
  <pageMargins left="0.7" right="0.7" top="0.75" bottom="0.75" header="0.3" footer="0.3"/>
  <pageSetup paperSize="9" scale="66" fitToHeight="0" orientation="portrait" r:id="rId1"/>
  <colBreaks count="1" manualBreakCount="1">
    <brk id="6" max="19"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42"/>
  <sheetViews>
    <sheetView view="pageBreakPreview" topLeftCell="B37" zoomScale="80" zoomScaleNormal="100" zoomScaleSheetLayoutView="80" workbookViewId="0">
      <selection activeCell="I42" sqref="I42"/>
    </sheetView>
  </sheetViews>
  <sheetFormatPr defaultRowHeight="14.4" x14ac:dyDescent="0.3"/>
  <cols>
    <col min="1" max="1" width="0" hidden="1" customWidth="1"/>
    <col min="2" max="2" width="9.109375" style="82"/>
    <col min="3" max="3" width="34.5546875" customWidth="1"/>
    <col min="6" max="6" width="4.44140625" customWidth="1"/>
    <col min="7" max="7" width="39.44140625" customWidth="1"/>
    <col min="8" max="8" width="11.88671875" style="1" customWidth="1"/>
    <col min="9" max="9" width="40.109375" customWidth="1"/>
  </cols>
  <sheetData>
    <row r="1" spans="2:10" ht="15" hidden="1" thickBot="1" x14ac:dyDescent="0.35"/>
    <row r="2" spans="2:10" ht="51" customHeight="1" thickBot="1" x14ac:dyDescent="0.35">
      <c r="B2" s="135" t="s">
        <v>0</v>
      </c>
      <c r="C2" s="199"/>
      <c r="D2" s="199"/>
      <c r="E2" s="199"/>
      <c r="F2" s="199"/>
      <c r="G2" s="199"/>
      <c r="H2" s="199"/>
      <c r="I2" s="200"/>
    </row>
    <row r="3" spans="2:10" ht="29.4" customHeight="1" x14ac:dyDescent="0.3">
      <c r="B3" s="119" t="s">
        <v>7</v>
      </c>
      <c r="C3" s="120"/>
      <c r="D3" s="138" t="str">
        <f>'strona tytułowa'!D7:H7</f>
        <v>…</v>
      </c>
      <c r="E3" s="139"/>
      <c r="F3" s="139"/>
      <c r="G3" s="139"/>
      <c r="H3" s="139"/>
      <c r="I3" s="140"/>
    </row>
    <row r="4" spans="2:10" ht="29.4" customHeight="1" x14ac:dyDescent="0.3">
      <c r="B4" s="109" t="s">
        <v>8</v>
      </c>
      <c r="C4" s="110"/>
      <c r="D4" s="111" t="str">
        <f>'strona tytułowa'!D8:H8</f>
        <v>…</v>
      </c>
      <c r="E4" s="112"/>
      <c r="F4" s="112"/>
      <c r="G4" s="112"/>
      <c r="H4" s="112"/>
      <c r="I4" s="113"/>
    </row>
    <row r="5" spans="2:10" ht="29.4" customHeight="1" thickBot="1" x14ac:dyDescent="0.35">
      <c r="B5" s="114" t="s">
        <v>9</v>
      </c>
      <c r="C5" s="115"/>
      <c r="D5" s="204" t="str">
        <f>'strona tytułowa'!D9:H9</f>
        <v>…</v>
      </c>
      <c r="E5" s="148"/>
      <c r="F5" s="148"/>
      <c r="G5" s="148"/>
      <c r="H5" s="148"/>
      <c r="I5" s="149"/>
    </row>
    <row r="6" spans="2:10" ht="37.950000000000003" customHeight="1" thickBot="1" x14ac:dyDescent="0.35">
      <c r="B6" s="128" t="s">
        <v>241</v>
      </c>
      <c r="C6" s="205"/>
      <c r="D6" s="205"/>
      <c r="E6" s="205"/>
      <c r="F6" s="205"/>
      <c r="G6" s="205"/>
      <c r="H6" s="205"/>
      <c r="I6" s="206"/>
    </row>
    <row r="7" spans="2:10" ht="31.2" x14ac:dyDescent="0.3">
      <c r="B7" s="83" t="s">
        <v>23</v>
      </c>
      <c r="C7" s="234" t="s">
        <v>24</v>
      </c>
      <c r="D7" s="235"/>
      <c r="E7" s="235"/>
      <c r="F7" s="236"/>
      <c r="G7" s="36" t="s">
        <v>120</v>
      </c>
      <c r="H7" s="37" t="s">
        <v>121</v>
      </c>
      <c r="I7" s="38" t="s">
        <v>26</v>
      </c>
    </row>
    <row r="8" spans="2:10" ht="18" x14ac:dyDescent="0.3">
      <c r="B8" s="84"/>
      <c r="C8" s="240" t="s">
        <v>153</v>
      </c>
      <c r="D8" s="241"/>
      <c r="E8" s="241"/>
      <c r="F8" s="241"/>
      <c r="G8" s="241"/>
      <c r="H8" s="241"/>
      <c r="I8" s="242"/>
    </row>
    <row r="9" spans="2:10" ht="36" customHeight="1" x14ac:dyDescent="0.3">
      <c r="B9" s="229">
        <v>1</v>
      </c>
      <c r="C9" s="237" t="s">
        <v>159</v>
      </c>
      <c r="D9" s="238"/>
      <c r="E9" s="238"/>
      <c r="F9" s="238"/>
      <c r="G9" s="238"/>
      <c r="H9" s="238"/>
      <c r="I9" s="239"/>
    </row>
    <row r="10" spans="2:10" ht="404.25" customHeight="1" x14ac:dyDescent="0.3">
      <c r="B10" s="229"/>
      <c r="C10" s="231" t="s">
        <v>206</v>
      </c>
      <c r="D10" s="232"/>
      <c r="E10" s="232"/>
      <c r="F10" s="233"/>
      <c r="G10" s="51" t="s">
        <v>158</v>
      </c>
      <c r="H10" s="52"/>
      <c r="I10" s="15"/>
      <c r="J10">
        <v>6</v>
      </c>
    </row>
    <row r="11" spans="2:10" ht="33.6" customHeight="1" x14ac:dyDescent="0.3">
      <c r="B11" s="229">
        <v>2</v>
      </c>
      <c r="C11" s="150" t="s">
        <v>122</v>
      </c>
      <c r="D11" s="150"/>
      <c r="E11" s="150"/>
      <c r="F11" s="150"/>
      <c r="G11" s="150"/>
      <c r="H11" s="150"/>
      <c r="I11" s="230"/>
    </row>
    <row r="12" spans="2:10" ht="90" customHeight="1" x14ac:dyDescent="0.3">
      <c r="B12" s="229"/>
      <c r="C12" s="222" t="s">
        <v>204</v>
      </c>
      <c r="D12" s="223"/>
      <c r="E12" s="223"/>
      <c r="F12" s="224"/>
      <c r="G12" s="35" t="s">
        <v>123</v>
      </c>
      <c r="I12" s="15"/>
      <c r="J12">
        <v>1</v>
      </c>
    </row>
    <row r="13" spans="2:10" ht="30" customHeight="1" x14ac:dyDescent="0.3">
      <c r="B13" s="229">
        <v>3</v>
      </c>
      <c r="C13" s="150" t="s">
        <v>124</v>
      </c>
      <c r="D13" s="150"/>
      <c r="E13" s="150"/>
      <c r="F13" s="150"/>
      <c r="G13" s="150"/>
      <c r="H13" s="150"/>
      <c r="I13" s="230"/>
    </row>
    <row r="14" spans="2:10" ht="161.25" customHeight="1" x14ac:dyDescent="0.3">
      <c r="B14" s="229"/>
      <c r="C14" s="231" t="s">
        <v>207</v>
      </c>
      <c r="D14" s="232"/>
      <c r="E14" s="232"/>
      <c r="F14" s="233"/>
      <c r="G14" s="42" t="s">
        <v>161</v>
      </c>
      <c r="H14" s="45"/>
      <c r="I14" s="15"/>
      <c r="J14">
        <v>2</v>
      </c>
    </row>
    <row r="15" spans="2:10" ht="29.4" customHeight="1" x14ac:dyDescent="0.3">
      <c r="B15" s="229">
        <v>4</v>
      </c>
      <c r="C15" s="150" t="s">
        <v>125</v>
      </c>
      <c r="D15" s="150"/>
      <c r="E15" s="150"/>
      <c r="F15" s="150"/>
      <c r="G15" s="150"/>
      <c r="H15" s="150"/>
      <c r="I15" s="230"/>
    </row>
    <row r="16" spans="2:10" ht="307.8" customHeight="1" x14ac:dyDescent="0.3">
      <c r="B16" s="229"/>
      <c r="C16" s="222" t="s">
        <v>208</v>
      </c>
      <c r="D16" s="223"/>
      <c r="E16" s="223"/>
      <c r="F16" s="224"/>
      <c r="G16" s="42" t="s">
        <v>205</v>
      </c>
      <c r="H16" s="5"/>
      <c r="I16" s="15"/>
      <c r="J16">
        <v>2</v>
      </c>
    </row>
    <row r="17" spans="2:14" ht="27.6" customHeight="1" x14ac:dyDescent="0.3">
      <c r="B17" s="229">
        <v>5</v>
      </c>
      <c r="C17" s="150" t="s">
        <v>126</v>
      </c>
      <c r="D17" s="150"/>
      <c r="E17" s="150"/>
      <c r="F17" s="150"/>
      <c r="G17" s="150"/>
      <c r="H17" s="150"/>
      <c r="I17" s="230"/>
    </row>
    <row r="18" spans="2:14" ht="111.75" customHeight="1" x14ac:dyDescent="0.3">
      <c r="B18" s="229"/>
      <c r="C18" s="231" t="s">
        <v>140</v>
      </c>
      <c r="D18" s="232"/>
      <c r="E18" s="232"/>
      <c r="F18" s="233"/>
      <c r="G18" s="42" t="s">
        <v>141</v>
      </c>
      <c r="H18" s="45"/>
      <c r="I18" s="15"/>
      <c r="J18">
        <v>3</v>
      </c>
    </row>
    <row r="19" spans="2:14" ht="38.4" customHeight="1" x14ac:dyDescent="0.3">
      <c r="B19" s="229">
        <v>6</v>
      </c>
      <c r="C19" s="150" t="s">
        <v>127</v>
      </c>
      <c r="D19" s="150"/>
      <c r="E19" s="150"/>
      <c r="F19" s="150"/>
      <c r="G19" s="150"/>
      <c r="H19" s="150"/>
      <c r="I19" s="230"/>
    </row>
    <row r="20" spans="2:14" ht="88.95" customHeight="1" x14ac:dyDescent="0.3">
      <c r="B20" s="229"/>
      <c r="C20" s="222" t="s">
        <v>128</v>
      </c>
      <c r="D20" s="223"/>
      <c r="E20" s="223"/>
      <c r="F20" s="224"/>
      <c r="G20" s="35" t="s">
        <v>129</v>
      </c>
      <c r="I20" s="15"/>
      <c r="J20">
        <v>3</v>
      </c>
    </row>
    <row r="21" spans="2:14" ht="43.2" customHeight="1" x14ac:dyDescent="0.3">
      <c r="B21" s="229">
        <v>7</v>
      </c>
      <c r="C21" s="150" t="s">
        <v>130</v>
      </c>
      <c r="D21" s="150"/>
      <c r="E21" s="150"/>
      <c r="F21" s="150"/>
      <c r="G21" s="150"/>
      <c r="H21" s="150"/>
      <c r="I21" s="230"/>
    </row>
    <row r="22" spans="2:14" ht="78" customHeight="1" x14ac:dyDescent="0.3">
      <c r="B22" s="229"/>
      <c r="C22" s="231" t="s">
        <v>131</v>
      </c>
      <c r="D22" s="232"/>
      <c r="E22" s="232"/>
      <c r="F22" s="233"/>
      <c r="G22" s="35" t="s">
        <v>132</v>
      </c>
      <c r="I22" s="15"/>
      <c r="J22">
        <v>1</v>
      </c>
    </row>
    <row r="23" spans="2:14" ht="52.2" customHeight="1" x14ac:dyDescent="0.3">
      <c r="B23" s="229">
        <v>8</v>
      </c>
      <c r="C23" s="150" t="s">
        <v>133</v>
      </c>
      <c r="D23" s="150"/>
      <c r="E23" s="150"/>
      <c r="F23" s="150"/>
      <c r="G23" s="150"/>
      <c r="H23" s="150"/>
      <c r="I23" s="230"/>
    </row>
    <row r="24" spans="2:14" ht="331.5" customHeight="1" x14ac:dyDescent="0.3">
      <c r="B24" s="229"/>
      <c r="C24" s="222" t="s">
        <v>210</v>
      </c>
      <c r="D24" s="223"/>
      <c r="E24" s="223"/>
      <c r="F24" s="224"/>
      <c r="G24" s="42" t="s">
        <v>209</v>
      </c>
      <c r="I24" s="15"/>
      <c r="J24">
        <v>2</v>
      </c>
    </row>
    <row r="25" spans="2:14" ht="45" customHeight="1" x14ac:dyDescent="0.3">
      <c r="B25" s="229">
        <v>9</v>
      </c>
      <c r="C25" s="237" t="s">
        <v>162</v>
      </c>
      <c r="D25" s="237"/>
      <c r="E25" s="237"/>
      <c r="F25" s="237"/>
      <c r="G25" s="237"/>
      <c r="H25" s="237"/>
      <c r="I25" s="245"/>
      <c r="N25">
        <f>SUM(H10,H12,H14,H16,H18,H20,H22,H24,H26,H28,H30)</f>
        <v>0</v>
      </c>
    </row>
    <row r="26" spans="2:14" ht="184.95" customHeight="1" x14ac:dyDescent="0.3">
      <c r="B26" s="229"/>
      <c r="C26" s="231" t="s">
        <v>181</v>
      </c>
      <c r="D26" s="232"/>
      <c r="E26" s="232"/>
      <c r="F26" s="233"/>
      <c r="G26" s="42" t="s">
        <v>182</v>
      </c>
      <c r="H26" s="45"/>
      <c r="I26" s="50"/>
      <c r="J26">
        <v>1</v>
      </c>
      <c r="N26">
        <f>SUM(N25,H32,H34,H40)</f>
        <v>0</v>
      </c>
    </row>
    <row r="27" spans="2:14" ht="23.4" customHeight="1" x14ac:dyDescent="0.3">
      <c r="B27" s="229">
        <v>10</v>
      </c>
      <c r="C27" s="150" t="s">
        <v>134</v>
      </c>
      <c r="D27" s="150"/>
      <c r="E27" s="150"/>
      <c r="F27" s="150"/>
      <c r="G27" s="150"/>
      <c r="H27" s="150"/>
      <c r="I27" s="230"/>
    </row>
    <row r="28" spans="2:14" ht="103.5" customHeight="1" x14ac:dyDescent="0.3">
      <c r="B28" s="229"/>
      <c r="C28" s="231" t="s">
        <v>217</v>
      </c>
      <c r="D28" s="232"/>
      <c r="E28" s="232"/>
      <c r="F28" s="233"/>
      <c r="G28" s="35" t="s">
        <v>135</v>
      </c>
      <c r="I28" s="15"/>
      <c r="J28">
        <v>1</v>
      </c>
    </row>
    <row r="29" spans="2:14" ht="27.6" customHeight="1" x14ac:dyDescent="0.3">
      <c r="B29" s="229">
        <v>11</v>
      </c>
      <c r="C29" s="237" t="s">
        <v>216</v>
      </c>
      <c r="D29" s="237"/>
      <c r="E29" s="237"/>
      <c r="F29" s="237"/>
      <c r="G29" s="237"/>
      <c r="H29" s="237"/>
      <c r="I29" s="245"/>
      <c r="J29">
        <f>J10+J12+J14+J16+J18+J20+J22+J24+J26+J28</f>
        <v>22</v>
      </c>
    </row>
    <row r="30" spans="2:14" ht="124.5" customHeight="1" x14ac:dyDescent="0.3">
      <c r="B30" s="229"/>
      <c r="C30" s="231" t="s">
        <v>136</v>
      </c>
      <c r="D30" s="223"/>
      <c r="E30" s="223"/>
      <c r="F30" s="224"/>
      <c r="G30" s="35" t="s">
        <v>137</v>
      </c>
      <c r="H30" s="5"/>
      <c r="I30" s="15"/>
      <c r="J30">
        <v>1</v>
      </c>
    </row>
    <row r="31" spans="2:14" ht="27.6" customHeight="1" x14ac:dyDescent="0.3">
      <c r="B31" s="229">
        <v>12</v>
      </c>
      <c r="C31" s="251" t="s">
        <v>183</v>
      </c>
      <c r="D31" s="252"/>
      <c r="E31" s="252"/>
      <c r="F31" s="252"/>
      <c r="G31" s="252"/>
      <c r="H31" s="252"/>
      <c r="I31" s="253"/>
      <c r="J31">
        <f>J29+J30</f>
        <v>23</v>
      </c>
    </row>
    <row r="32" spans="2:14" ht="124.5" customHeight="1" x14ac:dyDescent="0.3">
      <c r="B32" s="229"/>
      <c r="C32" s="231" t="s">
        <v>184</v>
      </c>
      <c r="D32" s="223"/>
      <c r="E32" s="223"/>
      <c r="F32" s="224"/>
      <c r="G32" s="35" t="s">
        <v>185</v>
      </c>
      <c r="H32" s="5"/>
      <c r="I32" s="15"/>
      <c r="J32">
        <v>8</v>
      </c>
    </row>
    <row r="33" spans="2:11" ht="27.6" customHeight="1" x14ac:dyDescent="0.3">
      <c r="B33" s="229">
        <v>13</v>
      </c>
      <c r="C33" s="150" t="s">
        <v>186</v>
      </c>
      <c r="D33" s="249"/>
      <c r="E33" s="249"/>
      <c r="F33" s="249"/>
      <c r="G33" s="249"/>
      <c r="H33" s="249"/>
      <c r="I33" s="250"/>
    </row>
    <row r="34" spans="2:11" ht="124.5" customHeight="1" x14ac:dyDescent="0.3">
      <c r="B34" s="229"/>
      <c r="C34" s="231" t="s">
        <v>218</v>
      </c>
      <c r="D34" s="232"/>
      <c r="E34" s="232"/>
      <c r="F34" s="233"/>
      <c r="G34" s="35" t="s">
        <v>187</v>
      </c>
      <c r="H34" s="5"/>
      <c r="I34" s="15"/>
      <c r="J34">
        <v>8</v>
      </c>
    </row>
    <row r="35" spans="2:11" ht="27.6" customHeight="1" x14ac:dyDescent="0.3">
      <c r="B35" s="229">
        <v>14</v>
      </c>
      <c r="C35" s="150" t="s">
        <v>173</v>
      </c>
      <c r="D35" s="249"/>
      <c r="E35" s="249"/>
      <c r="F35" s="249"/>
      <c r="G35" s="249"/>
      <c r="H35" s="249"/>
      <c r="I35" s="250"/>
    </row>
    <row r="36" spans="2:11" ht="172.95" customHeight="1" x14ac:dyDescent="0.3">
      <c r="B36" s="229"/>
      <c r="C36" s="231" t="s">
        <v>213</v>
      </c>
      <c r="D36" s="232"/>
      <c r="E36" s="232"/>
      <c r="F36" s="233"/>
      <c r="G36" s="35" t="s">
        <v>211</v>
      </c>
      <c r="H36" s="5"/>
      <c r="I36" s="15"/>
      <c r="J36">
        <v>6</v>
      </c>
    </row>
    <row r="37" spans="2:11" ht="27.6" customHeight="1" x14ac:dyDescent="0.3">
      <c r="B37" s="229">
        <v>15</v>
      </c>
      <c r="C37" s="150" t="s">
        <v>188</v>
      </c>
      <c r="D37" s="249"/>
      <c r="E37" s="249"/>
      <c r="F37" s="249"/>
      <c r="G37" s="249"/>
      <c r="H37" s="249"/>
      <c r="I37" s="250"/>
    </row>
    <row r="38" spans="2:11" ht="376.2" customHeight="1" x14ac:dyDescent="0.3">
      <c r="B38" s="229"/>
      <c r="C38" s="231" t="s">
        <v>212</v>
      </c>
      <c r="D38" s="223"/>
      <c r="E38" s="223"/>
      <c r="F38" s="224"/>
      <c r="G38" s="35" t="s">
        <v>214</v>
      </c>
      <c r="H38" s="5"/>
      <c r="I38" s="15"/>
      <c r="J38">
        <v>16</v>
      </c>
    </row>
    <row r="39" spans="2:11" ht="27.6" customHeight="1" x14ac:dyDescent="0.3">
      <c r="B39" s="229">
        <v>16</v>
      </c>
      <c r="C39" s="150" t="s">
        <v>190</v>
      </c>
      <c r="D39" s="150"/>
      <c r="E39" s="150"/>
      <c r="F39" s="150"/>
      <c r="G39" s="150"/>
      <c r="H39" s="150"/>
      <c r="I39" s="230"/>
    </row>
    <row r="40" spans="2:11" ht="124.5" customHeight="1" x14ac:dyDescent="0.3">
      <c r="B40" s="229"/>
      <c r="C40" s="231" t="s">
        <v>189</v>
      </c>
      <c r="D40" s="223"/>
      <c r="E40" s="223"/>
      <c r="F40" s="224"/>
      <c r="G40" s="35" t="s">
        <v>215</v>
      </c>
      <c r="H40" s="5"/>
      <c r="I40" s="15"/>
      <c r="J40">
        <v>6</v>
      </c>
    </row>
    <row r="41" spans="2:11" ht="30.6" customHeight="1" x14ac:dyDescent="0.3">
      <c r="B41" s="246" t="s">
        <v>155</v>
      </c>
      <c r="C41" s="247"/>
      <c r="D41" s="247"/>
      <c r="E41" s="247"/>
      <c r="F41" s="247"/>
      <c r="G41" s="247"/>
      <c r="H41" s="247"/>
      <c r="I41" s="248"/>
    </row>
    <row r="42" spans="2:11" ht="66.599999999999994" customHeight="1" thickBot="1" x14ac:dyDescent="0.35">
      <c r="B42" s="243" t="s">
        <v>138</v>
      </c>
      <c r="C42" s="244"/>
      <c r="D42" s="244"/>
      <c r="E42" s="244"/>
      <c r="F42" s="244"/>
      <c r="G42" s="244"/>
      <c r="H42" s="34"/>
      <c r="I42" s="53" t="s">
        <v>245</v>
      </c>
      <c r="J42">
        <f>J31+44</f>
        <v>67</v>
      </c>
      <c r="K42">
        <f>J31+38</f>
        <v>61</v>
      </c>
    </row>
  </sheetData>
  <mergeCells count="60">
    <mergeCell ref="B23:B24"/>
    <mergeCell ref="C23:I23"/>
    <mergeCell ref="C24:F24"/>
    <mergeCell ref="C31:I31"/>
    <mergeCell ref="C34:F34"/>
    <mergeCell ref="C39:I39"/>
    <mergeCell ref="C32:F32"/>
    <mergeCell ref="B33:B34"/>
    <mergeCell ref="C33:I33"/>
    <mergeCell ref="C40:F40"/>
    <mergeCell ref="B35:B36"/>
    <mergeCell ref="C35:I35"/>
    <mergeCell ref="C36:F36"/>
    <mergeCell ref="B37:B38"/>
    <mergeCell ref="C37:I37"/>
    <mergeCell ref="C38:F38"/>
    <mergeCell ref="B21:B22"/>
    <mergeCell ref="C21:I21"/>
    <mergeCell ref="C22:F22"/>
    <mergeCell ref="B42:G42"/>
    <mergeCell ref="B25:B26"/>
    <mergeCell ref="C25:I25"/>
    <mergeCell ref="C26:F26"/>
    <mergeCell ref="B41:I41"/>
    <mergeCell ref="B27:B28"/>
    <mergeCell ref="C27:I27"/>
    <mergeCell ref="C28:F28"/>
    <mergeCell ref="B29:B30"/>
    <mergeCell ref="C29:I29"/>
    <mergeCell ref="C30:F30"/>
    <mergeCell ref="B31:B32"/>
    <mergeCell ref="B39:B40"/>
    <mergeCell ref="B6:I6"/>
    <mergeCell ref="C7:F7"/>
    <mergeCell ref="B9:B10"/>
    <mergeCell ref="C9:I9"/>
    <mergeCell ref="C10:F10"/>
    <mergeCell ref="C8:I8"/>
    <mergeCell ref="B5:C5"/>
    <mergeCell ref="D5:I5"/>
    <mergeCell ref="B2:I2"/>
    <mergeCell ref="B3:C3"/>
    <mergeCell ref="D3:I3"/>
    <mergeCell ref="B4:C4"/>
    <mergeCell ref="D4:I4"/>
    <mergeCell ref="B13:B14"/>
    <mergeCell ref="C13:I13"/>
    <mergeCell ref="C14:F14"/>
    <mergeCell ref="C16:F16"/>
    <mergeCell ref="B11:B12"/>
    <mergeCell ref="C11:I11"/>
    <mergeCell ref="C12:F12"/>
    <mergeCell ref="B15:B16"/>
    <mergeCell ref="C15:I15"/>
    <mergeCell ref="B17:B18"/>
    <mergeCell ref="C17:I17"/>
    <mergeCell ref="C18:F18"/>
    <mergeCell ref="B19:B20"/>
    <mergeCell ref="C19:I19"/>
    <mergeCell ref="C20:F20"/>
  </mergeCells>
  <pageMargins left="0.7" right="0.7" top="0.75" bottom="0.75" header="0.3" footer="0.3"/>
  <pageSetup paperSize="9" scale="55" fitToHeight="0" orientation="portrait" r:id="rId1"/>
  <rowBreaks count="1" manualBreakCount="1">
    <brk id="1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206E1-E128-48F7-9223-C160CAA2FBFE}">
  <dimension ref="A1:H27"/>
  <sheetViews>
    <sheetView topLeftCell="B18" zoomScale="80" zoomScaleNormal="80" workbookViewId="0">
      <selection activeCell="C23" sqref="C23:F23"/>
    </sheetView>
  </sheetViews>
  <sheetFormatPr defaultRowHeight="14.4" x14ac:dyDescent="0.3"/>
  <cols>
    <col min="1" max="1" width="6.5546875" hidden="1" customWidth="1"/>
    <col min="2" max="2" width="8.88671875" style="4"/>
    <col min="3" max="3" width="34.5546875" customWidth="1"/>
    <col min="6" max="6" width="15" customWidth="1"/>
    <col min="7" max="7" width="14.33203125" customWidth="1"/>
    <col min="8" max="8" width="40.109375" customWidth="1"/>
  </cols>
  <sheetData>
    <row r="1" spans="2:8" ht="15" hidden="1" thickBot="1" x14ac:dyDescent="0.35"/>
    <row r="2" spans="2:8" ht="57.6" customHeight="1" thickBot="1" x14ac:dyDescent="0.35">
      <c r="B2" s="135" t="s">
        <v>0</v>
      </c>
      <c r="C2" s="199"/>
      <c r="D2" s="199"/>
      <c r="E2" s="199"/>
      <c r="F2" s="199"/>
      <c r="G2" s="199"/>
      <c r="H2" s="200"/>
    </row>
    <row r="3" spans="2:8" ht="31.2" customHeight="1" x14ac:dyDescent="0.3">
      <c r="B3" s="119" t="s">
        <v>7</v>
      </c>
      <c r="C3" s="120"/>
      <c r="D3" s="138" t="str">
        <f>'strona tytułowa'!D7:H7</f>
        <v>…</v>
      </c>
      <c r="E3" s="139"/>
      <c r="F3" s="139"/>
      <c r="G3" s="139"/>
      <c r="H3" s="140"/>
    </row>
    <row r="4" spans="2:8" ht="31.2" customHeight="1" x14ac:dyDescent="0.3">
      <c r="B4" s="109" t="s">
        <v>8</v>
      </c>
      <c r="C4" s="110"/>
      <c r="D4" s="111" t="str">
        <f>'strona tytułowa'!D8:H8</f>
        <v>…</v>
      </c>
      <c r="E4" s="112"/>
      <c r="F4" s="112"/>
      <c r="G4" s="112"/>
      <c r="H4" s="113"/>
    </row>
    <row r="5" spans="2:8" ht="31.2" customHeight="1" thickBot="1" x14ac:dyDescent="0.35">
      <c r="B5" s="114" t="s">
        <v>9</v>
      </c>
      <c r="C5" s="115"/>
      <c r="D5" s="204" t="str">
        <f>'strona tytułowa'!D9:H9</f>
        <v>…</v>
      </c>
      <c r="E5" s="148"/>
      <c r="F5" s="148"/>
      <c r="G5" s="148"/>
      <c r="H5" s="149"/>
    </row>
    <row r="6" spans="2:8" ht="31.2" customHeight="1" x14ac:dyDescent="0.3">
      <c r="B6" s="215" t="s">
        <v>230</v>
      </c>
      <c r="C6" s="216"/>
      <c r="D6" s="216"/>
      <c r="E6" s="216"/>
      <c r="F6" s="216"/>
      <c r="G6" s="216"/>
      <c r="H6" s="217"/>
    </row>
    <row r="7" spans="2:8" ht="31.8" thickBot="1" x14ac:dyDescent="0.35">
      <c r="B7" s="19" t="s">
        <v>23</v>
      </c>
      <c r="C7" s="218" t="s">
        <v>24</v>
      </c>
      <c r="D7" s="219"/>
      <c r="E7" s="219"/>
      <c r="F7" s="220"/>
      <c r="G7" s="20" t="s">
        <v>25</v>
      </c>
      <c r="H7" s="21" t="s">
        <v>26</v>
      </c>
    </row>
    <row r="8" spans="2:8" ht="42.6" customHeight="1" x14ac:dyDescent="0.3">
      <c r="B8" s="7" t="s">
        <v>150</v>
      </c>
      <c r="C8" s="151" t="s">
        <v>149</v>
      </c>
      <c r="D8" s="151"/>
      <c r="E8" s="151"/>
      <c r="F8" s="151"/>
      <c r="G8" s="14"/>
      <c r="H8" s="10"/>
    </row>
    <row r="9" spans="2:8" ht="52.2" customHeight="1" thickBot="1" x14ac:dyDescent="0.35">
      <c r="B9" s="13" t="s">
        <v>28</v>
      </c>
      <c r="C9" s="221" t="s">
        <v>154</v>
      </c>
      <c r="D9" s="221"/>
      <c r="E9" s="221"/>
      <c r="F9" s="221"/>
      <c r="G9" s="5"/>
      <c r="H9" s="15"/>
    </row>
    <row r="10" spans="2:8" ht="40.200000000000003" customHeight="1" x14ac:dyDescent="0.3">
      <c r="B10" s="7" t="s">
        <v>151</v>
      </c>
      <c r="C10" s="151" t="s">
        <v>164</v>
      </c>
      <c r="D10" s="151"/>
      <c r="E10" s="151"/>
      <c r="F10" s="151"/>
      <c r="G10" s="14"/>
      <c r="H10" s="10"/>
    </row>
    <row r="11" spans="2:8" ht="115.95" customHeight="1" thickBot="1" x14ac:dyDescent="0.35">
      <c r="B11" s="13" t="s">
        <v>41</v>
      </c>
      <c r="C11" s="222" t="s">
        <v>198</v>
      </c>
      <c r="D11" s="223"/>
      <c r="E11" s="223"/>
      <c r="F11" s="224"/>
      <c r="G11" s="5"/>
      <c r="H11" s="15"/>
    </row>
    <row r="12" spans="2:8" ht="40.200000000000003" customHeight="1" x14ac:dyDescent="0.3">
      <c r="B12" s="7" t="s">
        <v>152</v>
      </c>
      <c r="C12" s="151" t="s">
        <v>165</v>
      </c>
      <c r="D12" s="151"/>
      <c r="E12" s="151"/>
      <c r="F12" s="151"/>
      <c r="G12" s="14"/>
      <c r="H12" s="10"/>
    </row>
    <row r="13" spans="2:8" ht="115.95" customHeight="1" thickBot="1" x14ac:dyDescent="0.35">
      <c r="B13" s="13" t="s">
        <v>45</v>
      </c>
      <c r="C13" s="222" t="s">
        <v>166</v>
      </c>
      <c r="D13" s="227"/>
      <c r="E13" s="227"/>
      <c r="F13" s="228"/>
      <c r="G13" s="5"/>
      <c r="H13" s="15"/>
    </row>
    <row r="14" spans="2:8" ht="40.200000000000003" customHeight="1" x14ac:dyDescent="0.3">
      <c r="B14" s="7" t="s">
        <v>169</v>
      </c>
      <c r="C14" s="151" t="s">
        <v>167</v>
      </c>
      <c r="D14" s="151"/>
      <c r="E14" s="151"/>
      <c r="F14" s="151"/>
      <c r="G14" s="14"/>
      <c r="H14" s="10"/>
    </row>
    <row r="15" spans="2:8" ht="93" customHeight="1" x14ac:dyDescent="0.3">
      <c r="B15" s="13" t="s">
        <v>48</v>
      </c>
      <c r="C15" s="221" t="s">
        <v>219</v>
      </c>
      <c r="D15" s="221"/>
      <c r="E15" s="221"/>
      <c r="F15" s="221"/>
      <c r="G15" s="5"/>
      <c r="H15" s="15"/>
    </row>
    <row r="16" spans="2:8" ht="40.200000000000003" customHeight="1" x14ac:dyDescent="0.3">
      <c r="B16" s="48" t="s">
        <v>170</v>
      </c>
      <c r="C16" s="221" t="s">
        <v>220</v>
      </c>
      <c r="D16" s="221"/>
      <c r="E16" s="221"/>
      <c r="F16" s="221"/>
      <c r="G16" s="5"/>
      <c r="H16" s="49"/>
    </row>
    <row r="17" spans="2:8" ht="112.5" customHeight="1" thickBot="1" x14ac:dyDescent="0.35">
      <c r="B17" s="13" t="s">
        <v>171</v>
      </c>
      <c r="C17" s="221" t="s">
        <v>221</v>
      </c>
      <c r="D17" s="221"/>
      <c r="E17" s="221"/>
      <c r="F17" s="221"/>
      <c r="G17" s="5"/>
      <c r="H17" s="49"/>
    </row>
    <row r="18" spans="2:8" ht="115.95" customHeight="1" x14ac:dyDescent="0.3">
      <c r="B18" s="7" t="s">
        <v>172</v>
      </c>
      <c r="C18" s="151" t="s">
        <v>225</v>
      </c>
      <c r="D18" s="151"/>
      <c r="E18" s="151"/>
      <c r="F18" s="151"/>
      <c r="G18" s="14"/>
      <c r="H18" s="10"/>
    </row>
    <row r="19" spans="2:8" ht="84.6" customHeight="1" thickBot="1" x14ac:dyDescent="0.35">
      <c r="B19" s="13" t="s">
        <v>51</v>
      </c>
      <c r="C19" s="222" t="s">
        <v>226</v>
      </c>
      <c r="D19" s="227"/>
      <c r="E19" s="227"/>
      <c r="F19" s="228"/>
      <c r="G19" s="12"/>
      <c r="H19" s="55"/>
    </row>
    <row r="20" spans="2:8" ht="115.95" customHeight="1" x14ac:dyDescent="0.3">
      <c r="B20" s="7" t="s">
        <v>174</v>
      </c>
      <c r="C20" s="151" t="s">
        <v>175</v>
      </c>
      <c r="D20" s="151"/>
      <c r="E20" s="151"/>
      <c r="F20" s="151"/>
      <c r="G20" s="14"/>
      <c r="H20" s="10"/>
    </row>
    <row r="21" spans="2:8" ht="84.6" customHeight="1" thickBot="1" x14ac:dyDescent="0.35">
      <c r="B21" s="13" t="s">
        <v>176</v>
      </c>
      <c r="C21" s="222" t="s">
        <v>227</v>
      </c>
      <c r="D21" s="227"/>
      <c r="E21" s="227"/>
      <c r="F21" s="228"/>
      <c r="G21" s="5"/>
      <c r="H21" s="15"/>
    </row>
    <row r="22" spans="2:8" ht="115.95" customHeight="1" x14ac:dyDescent="0.3">
      <c r="B22" s="7" t="s">
        <v>177</v>
      </c>
      <c r="C22" s="151" t="s">
        <v>228</v>
      </c>
      <c r="D22" s="151"/>
      <c r="E22" s="151"/>
      <c r="F22" s="151"/>
      <c r="G22" s="14"/>
      <c r="H22" s="10"/>
    </row>
    <row r="23" spans="2:8" ht="48" customHeight="1" thickBot="1" x14ac:dyDescent="0.35">
      <c r="B23" s="13" t="s">
        <v>168</v>
      </c>
      <c r="C23" s="222" t="s">
        <v>229</v>
      </c>
      <c r="D23" s="227"/>
      <c r="E23" s="227"/>
      <c r="F23" s="228"/>
      <c r="G23" s="5"/>
      <c r="H23" s="15"/>
    </row>
    <row r="24" spans="2:8" ht="17.399999999999999" x14ac:dyDescent="0.3">
      <c r="B24" s="201" t="s">
        <v>117</v>
      </c>
      <c r="C24" s="225"/>
      <c r="D24" s="225"/>
      <c r="E24" s="225"/>
      <c r="F24" s="225"/>
      <c r="G24" s="225"/>
      <c r="H24" s="226"/>
    </row>
    <row r="25" spans="2:8" x14ac:dyDescent="0.3">
      <c r="B25" s="16">
        <v>1</v>
      </c>
      <c r="C25" s="211" t="s">
        <v>114</v>
      </c>
      <c r="D25" s="211"/>
      <c r="E25" s="211"/>
      <c r="F25" s="211"/>
      <c r="G25" s="5"/>
      <c r="H25" s="15"/>
    </row>
    <row r="26" spans="2:8" ht="39" customHeight="1" thickBot="1" x14ac:dyDescent="0.35">
      <c r="B26" s="17">
        <v>2</v>
      </c>
      <c r="C26" s="212" t="s">
        <v>118</v>
      </c>
      <c r="D26" s="212"/>
      <c r="E26" s="212"/>
      <c r="F26" s="212"/>
      <c r="G26" s="3"/>
      <c r="H26" s="18"/>
    </row>
    <row r="27" spans="2:8" ht="15" thickBot="1" x14ac:dyDescent="0.35">
      <c r="B27" s="182" t="s">
        <v>119</v>
      </c>
      <c r="C27" s="183"/>
      <c r="D27" s="183"/>
      <c r="E27" s="183"/>
      <c r="F27" s="183"/>
      <c r="G27" s="213"/>
      <c r="H27" s="214"/>
    </row>
  </sheetData>
  <mergeCells count="30">
    <mergeCell ref="C25:F25"/>
    <mergeCell ref="C26:F26"/>
    <mergeCell ref="B27:F27"/>
    <mergeCell ref="G27:H27"/>
    <mergeCell ref="C14:F14"/>
    <mergeCell ref="C15:F15"/>
    <mergeCell ref="C16:F16"/>
    <mergeCell ref="C17:F17"/>
    <mergeCell ref="C18:F18"/>
    <mergeCell ref="B24:H24"/>
    <mergeCell ref="B4:C4"/>
    <mergeCell ref="D4:H4"/>
    <mergeCell ref="B2:H2"/>
    <mergeCell ref="B3:C3"/>
    <mergeCell ref="D3:H3"/>
    <mergeCell ref="B5:C5"/>
    <mergeCell ref="D5:H5"/>
    <mergeCell ref="B6:H6"/>
    <mergeCell ref="C22:F22"/>
    <mergeCell ref="C23:F23"/>
    <mergeCell ref="C19:F19"/>
    <mergeCell ref="C20:F20"/>
    <mergeCell ref="C21:F21"/>
    <mergeCell ref="C11:F11"/>
    <mergeCell ref="C12:F12"/>
    <mergeCell ref="C13:F13"/>
    <mergeCell ref="C7:F7"/>
    <mergeCell ref="C8:F8"/>
    <mergeCell ref="C9:F9"/>
    <mergeCell ref="C10:F10"/>
  </mergeCells>
  <conditionalFormatting sqref="G8">
    <cfRule type="cellIs" dxfId="23" priority="19" operator="equal">
      <formula>"NIE DOTYCZY"</formula>
    </cfRule>
    <cfRule type="containsText" dxfId="22" priority="20" operator="containsText" text="TAK">
      <formula>NOT(ISERROR(SEARCH("TAK",G8)))</formula>
    </cfRule>
    <cfRule type="cellIs" dxfId="21" priority="21" operator="equal">
      <formula>"NIE"</formula>
    </cfRule>
  </conditionalFormatting>
  <conditionalFormatting sqref="G10">
    <cfRule type="cellIs" dxfId="20" priority="22" operator="equal">
      <formula>"NIE DOTYCZY"</formula>
    </cfRule>
    <cfRule type="containsText" dxfId="19" priority="23" operator="containsText" text="TAK">
      <formula>NOT(ISERROR(SEARCH("TAK",G10)))</formula>
    </cfRule>
    <cfRule type="cellIs" dxfId="18" priority="24" operator="equal">
      <formula>"NIE"</formula>
    </cfRule>
  </conditionalFormatting>
  <conditionalFormatting sqref="G12">
    <cfRule type="cellIs" dxfId="17" priority="16" operator="equal">
      <formula>"NIE DOTYCZY"</formula>
    </cfRule>
    <cfRule type="containsText" dxfId="16" priority="17" operator="containsText" text="TAK">
      <formula>NOT(ISERROR(SEARCH("TAK",G12)))</formula>
    </cfRule>
    <cfRule type="cellIs" dxfId="15" priority="18" operator="equal">
      <formula>"NIE"</formula>
    </cfRule>
  </conditionalFormatting>
  <conditionalFormatting sqref="G14">
    <cfRule type="cellIs" dxfId="14" priority="1" operator="equal">
      <formula>"NIE DOTYCZY"</formula>
    </cfRule>
    <cfRule type="containsText" dxfId="13" priority="2" operator="containsText" text="TAK">
      <formula>NOT(ISERROR(SEARCH("TAK",G14)))</formula>
    </cfRule>
    <cfRule type="cellIs" dxfId="12" priority="3" operator="equal">
      <formula>"NIE"</formula>
    </cfRule>
  </conditionalFormatting>
  <conditionalFormatting sqref="G18">
    <cfRule type="cellIs" dxfId="11" priority="13" operator="equal">
      <formula>"NIE DOTYCZY"</formula>
    </cfRule>
    <cfRule type="containsText" dxfId="10" priority="14" operator="containsText" text="TAK">
      <formula>NOT(ISERROR(SEARCH("TAK",G18)))</formula>
    </cfRule>
    <cfRule type="cellIs" dxfId="9" priority="15" operator="equal">
      <formula>"NIE"</formula>
    </cfRule>
  </conditionalFormatting>
  <conditionalFormatting sqref="G20">
    <cfRule type="cellIs" dxfId="8" priority="10" operator="equal">
      <formula>"NIE DOTYCZY"</formula>
    </cfRule>
    <cfRule type="containsText" dxfId="7" priority="11" operator="containsText" text="TAK">
      <formula>NOT(ISERROR(SEARCH("TAK",G20)))</formula>
    </cfRule>
    <cfRule type="cellIs" dxfId="6" priority="12" operator="equal">
      <formula>"NIE"</formula>
    </cfRule>
  </conditionalFormatting>
  <conditionalFormatting sqref="G22">
    <cfRule type="cellIs" dxfId="5" priority="7" operator="equal">
      <formula>"NIE DOTYCZY"</formula>
    </cfRule>
    <cfRule type="containsText" dxfId="4" priority="8" operator="containsText" text="TAK">
      <formula>NOT(ISERROR(SEARCH("TAK",G22)))</formula>
    </cfRule>
    <cfRule type="cellIs" dxfId="3" priority="9" operator="equal">
      <formula>"NIE"</formula>
    </cfRule>
  </conditionalFormatting>
  <conditionalFormatting sqref="G25:G27">
    <cfRule type="cellIs" dxfId="2" priority="25" operator="equal">
      <formula>"NIE DOTYCZY"</formula>
    </cfRule>
    <cfRule type="containsText" dxfId="1" priority="26" operator="containsText" text="TAK">
      <formula>NOT(ISERROR(SEARCH("TAK",G25)))</formula>
    </cfRule>
    <cfRule type="cellIs" dxfId="0" priority="27" operator="equal">
      <formula>"NIE"</formula>
    </cfRule>
  </conditionalFormatting>
  <dataValidations count="2">
    <dataValidation type="list" allowBlank="1" showInputMessage="1" showErrorMessage="1" sqref="G8:G13 G18:G23" xr:uid="{C028575E-CEA8-46D6-B6E1-F2665E308ABA}">
      <formula1>#REF!</formula1>
    </dataValidation>
    <dataValidation type="list" allowBlank="1" showInputMessage="1" showErrorMessage="1" sqref="G25:G27" xr:uid="{52D338BF-33E3-4ED8-BF72-73C83FC18534}">
      <formula1>#REF!</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ED027-7F6E-4A22-BCA5-535685E3224C}">
  <dimension ref="B1:N38"/>
  <sheetViews>
    <sheetView topLeftCell="B33" zoomScale="80" zoomScaleNormal="80" workbookViewId="0">
      <selection activeCell="J42" sqref="J42"/>
    </sheetView>
  </sheetViews>
  <sheetFormatPr defaultRowHeight="14.4" x14ac:dyDescent="0.3"/>
  <cols>
    <col min="1" max="1" width="0" hidden="1" customWidth="1"/>
    <col min="2" max="2" width="8.88671875" style="82"/>
    <col min="3" max="3" width="34.5546875" customWidth="1"/>
    <col min="6" max="6" width="4.44140625" customWidth="1"/>
    <col min="7" max="7" width="39.44140625" customWidth="1"/>
    <col min="8" max="8" width="11.88671875" style="1" customWidth="1"/>
    <col min="9" max="9" width="40.109375" customWidth="1"/>
  </cols>
  <sheetData>
    <row r="1" spans="2:10" ht="15" hidden="1" thickBot="1" x14ac:dyDescent="0.35"/>
    <row r="2" spans="2:10" ht="51" customHeight="1" thickBot="1" x14ac:dyDescent="0.35">
      <c r="B2" s="135" t="s">
        <v>0</v>
      </c>
      <c r="C2" s="199"/>
      <c r="D2" s="199"/>
      <c r="E2" s="199"/>
      <c r="F2" s="199"/>
      <c r="G2" s="199"/>
      <c r="H2" s="199"/>
      <c r="I2" s="200"/>
    </row>
    <row r="3" spans="2:10" ht="29.4" customHeight="1" x14ac:dyDescent="0.3">
      <c r="B3" s="119" t="s">
        <v>7</v>
      </c>
      <c r="C3" s="120"/>
      <c r="D3" s="138" t="str">
        <f>'strona tytułowa'!D7:H7</f>
        <v>…</v>
      </c>
      <c r="E3" s="139"/>
      <c r="F3" s="139"/>
      <c r="G3" s="139"/>
      <c r="H3" s="139"/>
      <c r="I3" s="140"/>
    </row>
    <row r="4" spans="2:10" ht="29.4" customHeight="1" x14ac:dyDescent="0.3">
      <c r="B4" s="109" t="s">
        <v>8</v>
      </c>
      <c r="C4" s="110"/>
      <c r="D4" s="111" t="str">
        <f>'strona tytułowa'!D8:H8</f>
        <v>…</v>
      </c>
      <c r="E4" s="112"/>
      <c r="F4" s="112"/>
      <c r="G4" s="112"/>
      <c r="H4" s="112"/>
      <c r="I4" s="113"/>
    </row>
    <row r="5" spans="2:10" ht="29.4" customHeight="1" thickBot="1" x14ac:dyDescent="0.35">
      <c r="B5" s="114" t="s">
        <v>9</v>
      </c>
      <c r="C5" s="115"/>
      <c r="D5" s="204" t="str">
        <f>'strona tytułowa'!D9:H9</f>
        <v>…</v>
      </c>
      <c r="E5" s="148"/>
      <c r="F5" s="148"/>
      <c r="G5" s="148"/>
      <c r="H5" s="148"/>
      <c r="I5" s="149"/>
    </row>
    <row r="6" spans="2:10" ht="37.950000000000003" customHeight="1" thickBot="1" x14ac:dyDescent="0.35">
      <c r="B6" s="128" t="s">
        <v>242</v>
      </c>
      <c r="C6" s="205"/>
      <c r="D6" s="205"/>
      <c r="E6" s="205"/>
      <c r="F6" s="205"/>
      <c r="G6" s="205"/>
      <c r="H6" s="205"/>
      <c r="I6" s="206"/>
    </row>
    <row r="7" spans="2:10" ht="31.2" x14ac:dyDescent="0.3">
      <c r="B7" s="83" t="s">
        <v>23</v>
      </c>
      <c r="C7" s="234" t="s">
        <v>24</v>
      </c>
      <c r="D7" s="235"/>
      <c r="E7" s="235"/>
      <c r="F7" s="236"/>
      <c r="G7" s="36" t="s">
        <v>120</v>
      </c>
      <c r="H7" s="37" t="s">
        <v>121</v>
      </c>
      <c r="I7" s="38" t="s">
        <v>26</v>
      </c>
    </row>
    <row r="8" spans="2:10" ht="18" x14ac:dyDescent="0.3">
      <c r="B8" s="84"/>
      <c r="C8" s="240" t="s">
        <v>153</v>
      </c>
      <c r="D8" s="241"/>
      <c r="E8" s="241"/>
      <c r="F8" s="241"/>
      <c r="G8" s="241"/>
      <c r="H8" s="241"/>
      <c r="I8" s="242"/>
    </row>
    <row r="9" spans="2:10" ht="36" customHeight="1" x14ac:dyDescent="0.3">
      <c r="B9" s="229">
        <v>1</v>
      </c>
      <c r="C9" s="237" t="s">
        <v>159</v>
      </c>
      <c r="D9" s="238"/>
      <c r="E9" s="238"/>
      <c r="F9" s="238"/>
      <c r="G9" s="238"/>
      <c r="H9" s="238"/>
      <c r="I9" s="239"/>
    </row>
    <row r="10" spans="2:10" ht="404.25" customHeight="1" x14ac:dyDescent="0.3">
      <c r="B10" s="229"/>
      <c r="C10" s="231" t="s">
        <v>206</v>
      </c>
      <c r="D10" s="232"/>
      <c r="E10" s="232"/>
      <c r="F10" s="233"/>
      <c r="G10" s="51" t="s">
        <v>158</v>
      </c>
      <c r="H10" s="52"/>
      <c r="I10" s="15"/>
      <c r="J10">
        <v>6</v>
      </c>
    </row>
    <row r="11" spans="2:10" ht="33.6" customHeight="1" x14ac:dyDescent="0.3">
      <c r="B11" s="229">
        <v>2</v>
      </c>
      <c r="C11" s="150" t="s">
        <v>122</v>
      </c>
      <c r="D11" s="150"/>
      <c r="E11" s="150"/>
      <c r="F11" s="150"/>
      <c r="G11" s="150"/>
      <c r="H11" s="150"/>
      <c r="I11" s="230"/>
    </row>
    <row r="12" spans="2:10" ht="90" customHeight="1" x14ac:dyDescent="0.3">
      <c r="B12" s="229"/>
      <c r="C12" s="222" t="s">
        <v>204</v>
      </c>
      <c r="D12" s="223"/>
      <c r="E12" s="223"/>
      <c r="F12" s="224"/>
      <c r="G12" s="35" t="s">
        <v>123</v>
      </c>
      <c r="I12" s="15"/>
      <c r="J12">
        <v>1</v>
      </c>
    </row>
    <row r="13" spans="2:10" ht="30" customHeight="1" x14ac:dyDescent="0.3">
      <c r="B13" s="229">
        <v>3</v>
      </c>
      <c r="C13" s="150" t="s">
        <v>124</v>
      </c>
      <c r="D13" s="150"/>
      <c r="E13" s="150"/>
      <c r="F13" s="150"/>
      <c r="G13" s="150"/>
      <c r="H13" s="150"/>
      <c r="I13" s="230"/>
    </row>
    <row r="14" spans="2:10" ht="161.25" customHeight="1" x14ac:dyDescent="0.3">
      <c r="B14" s="229"/>
      <c r="C14" s="231" t="s">
        <v>243</v>
      </c>
      <c r="D14" s="232"/>
      <c r="E14" s="232"/>
      <c r="F14" s="233"/>
      <c r="G14" s="42" t="s">
        <v>161</v>
      </c>
      <c r="H14" s="45"/>
      <c r="I14" s="15"/>
      <c r="J14">
        <v>2</v>
      </c>
    </row>
    <row r="15" spans="2:10" ht="29.4" customHeight="1" x14ac:dyDescent="0.3">
      <c r="B15" s="229">
        <v>4</v>
      </c>
      <c r="C15" s="150" t="s">
        <v>125</v>
      </c>
      <c r="D15" s="150"/>
      <c r="E15" s="150"/>
      <c r="F15" s="150"/>
      <c r="G15" s="150"/>
      <c r="H15" s="150"/>
      <c r="I15" s="230"/>
    </row>
    <row r="16" spans="2:10" ht="278.39999999999998" customHeight="1" x14ac:dyDescent="0.3">
      <c r="B16" s="229"/>
      <c r="C16" s="222" t="s">
        <v>208</v>
      </c>
      <c r="D16" s="223"/>
      <c r="E16" s="223"/>
      <c r="F16" s="224"/>
      <c r="G16" s="42" t="s">
        <v>205</v>
      </c>
      <c r="H16" s="5"/>
      <c r="I16" s="15"/>
      <c r="J16">
        <v>2</v>
      </c>
    </row>
    <row r="17" spans="2:14" ht="27.6" customHeight="1" x14ac:dyDescent="0.3">
      <c r="B17" s="229">
        <v>5</v>
      </c>
      <c r="C17" s="150" t="s">
        <v>126</v>
      </c>
      <c r="D17" s="150"/>
      <c r="E17" s="150"/>
      <c r="F17" s="150"/>
      <c r="G17" s="150"/>
      <c r="H17" s="150"/>
      <c r="I17" s="230"/>
    </row>
    <row r="18" spans="2:14" ht="111.75" customHeight="1" x14ac:dyDescent="0.3">
      <c r="B18" s="229"/>
      <c r="C18" s="231" t="s">
        <v>140</v>
      </c>
      <c r="D18" s="232"/>
      <c r="E18" s="232"/>
      <c r="F18" s="233"/>
      <c r="G18" s="42" t="s">
        <v>141</v>
      </c>
      <c r="H18" s="45"/>
      <c r="I18" s="15"/>
      <c r="J18">
        <v>3</v>
      </c>
    </row>
    <row r="19" spans="2:14" ht="38.4" customHeight="1" x14ac:dyDescent="0.3">
      <c r="B19" s="229">
        <v>6</v>
      </c>
      <c r="C19" s="150" t="s">
        <v>127</v>
      </c>
      <c r="D19" s="150"/>
      <c r="E19" s="150"/>
      <c r="F19" s="150"/>
      <c r="G19" s="150"/>
      <c r="H19" s="150"/>
      <c r="I19" s="230"/>
    </row>
    <row r="20" spans="2:14" ht="88.95" customHeight="1" x14ac:dyDescent="0.3">
      <c r="B20" s="229"/>
      <c r="C20" s="222" t="s">
        <v>128</v>
      </c>
      <c r="D20" s="223"/>
      <c r="E20" s="223"/>
      <c r="F20" s="224"/>
      <c r="G20" s="35" t="s">
        <v>129</v>
      </c>
      <c r="I20" s="15"/>
      <c r="J20">
        <v>3</v>
      </c>
    </row>
    <row r="21" spans="2:14" ht="43.2" customHeight="1" x14ac:dyDescent="0.3">
      <c r="B21" s="229">
        <v>7</v>
      </c>
      <c r="C21" s="150" t="s">
        <v>130</v>
      </c>
      <c r="D21" s="150"/>
      <c r="E21" s="150"/>
      <c r="F21" s="150"/>
      <c r="G21" s="150"/>
      <c r="H21" s="150"/>
      <c r="I21" s="230"/>
    </row>
    <row r="22" spans="2:14" ht="78" customHeight="1" x14ac:dyDescent="0.3">
      <c r="B22" s="229"/>
      <c r="C22" s="231" t="s">
        <v>131</v>
      </c>
      <c r="D22" s="232"/>
      <c r="E22" s="232"/>
      <c r="F22" s="233"/>
      <c r="G22" s="35" t="s">
        <v>132</v>
      </c>
      <c r="I22" s="15"/>
      <c r="J22">
        <v>1</v>
      </c>
    </row>
    <row r="23" spans="2:14" ht="52.2" customHeight="1" x14ac:dyDescent="0.3">
      <c r="B23" s="229">
        <v>8</v>
      </c>
      <c r="C23" s="150" t="s">
        <v>133</v>
      </c>
      <c r="D23" s="150"/>
      <c r="E23" s="150"/>
      <c r="F23" s="150"/>
      <c r="G23" s="150"/>
      <c r="H23" s="150"/>
      <c r="I23" s="230"/>
    </row>
    <row r="24" spans="2:14" ht="331.5" customHeight="1" x14ac:dyDescent="0.3">
      <c r="B24" s="229"/>
      <c r="C24" s="222" t="s">
        <v>210</v>
      </c>
      <c r="D24" s="223"/>
      <c r="E24" s="223"/>
      <c r="F24" s="224"/>
      <c r="G24" s="42" t="s">
        <v>209</v>
      </c>
      <c r="I24" s="15"/>
      <c r="J24">
        <v>2</v>
      </c>
    </row>
    <row r="25" spans="2:14" ht="45" customHeight="1" x14ac:dyDescent="0.3">
      <c r="B25" s="229">
        <v>9</v>
      </c>
      <c r="C25" s="237" t="s">
        <v>162</v>
      </c>
      <c r="D25" s="237"/>
      <c r="E25" s="237"/>
      <c r="F25" s="237"/>
      <c r="G25" s="237"/>
      <c r="H25" s="237"/>
      <c r="I25" s="245"/>
    </row>
    <row r="26" spans="2:14" ht="184.95" customHeight="1" x14ac:dyDescent="0.3">
      <c r="B26" s="229"/>
      <c r="C26" s="231" t="s">
        <v>181</v>
      </c>
      <c r="D26" s="232"/>
      <c r="E26" s="232"/>
      <c r="F26" s="233"/>
      <c r="G26" s="42" t="s">
        <v>182</v>
      </c>
      <c r="H26" s="45"/>
      <c r="I26" s="50"/>
      <c r="J26">
        <v>1</v>
      </c>
      <c r="N26" t="e">
        <f>SUM(N25,H32,H34,#REF!)</f>
        <v>#REF!</v>
      </c>
    </row>
    <row r="27" spans="2:14" ht="23.4" customHeight="1" x14ac:dyDescent="0.3">
      <c r="B27" s="229">
        <v>10</v>
      </c>
      <c r="C27" s="150" t="s">
        <v>134</v>
      </c>
      <c r="D27" s="150"/>
      <c r="E27" s="150"/>
      <c r="F27" s="150"/>
      <c r="G27" s="150"/>
      <c r="H27" s="150"/>
      <c r="I27" s="230"/>
    </row>
    <row r="28" spans="2:14" ht="103.5" customHeight="1" x14ac:dyDescent="0.3">
      <c r="B28" s="229"/>
      <c r="C28" s="231" t="s">
        <v>217</v>
      </c>
      <c r="D28" s="232"/>
      <c r="E28" s="232"/>
      <c r="F28" s="233"/>
      <c r="G28" s="35" t="s">
        <v>135</v>
      </c>
      <c r="I28" s="15"/>
      <c r="J28">
        <v>1</v>
      </c>
    </row>
    <row r="29" spans="2:14" ht="27.6" customHeight="1" x14ac:dyDescent="0.3">
      <c r="B29" s="229">
        <v>11</v>
      </c>
      <c r="C29" s="237" t="s">
        <v>216</v>
      </c>
      <c r="D29" s="237"/>
      <c r="E29" s="237"/>
      <c r="F29" s="237"/>
      <c r="G29" s="237"/>
      <c r="H29" s="237"/>
      <c r="I29" s="245"/>
    </row>
    <row r="30" spans="2:14" ht="124.5" customHeight="1" x14ac:dyDescent="0.3">
      <c r="B30" s="229"/>
      <c r="C30" s="231" t="s">
        <v>136</v>
      </c>
      <c r="D30" s="223"/>
      <c r="E30" s="223"/>
      <c r="F30" s="224"/>
      <c r="G30" s="35" t="s">
        <v>137</v>
      </c>
      <c r="H30" s="5"/>
      <c r="I30" s="15"/>
      <c r="J30">
        <v>1</v>
      </c>
    </row>
    <row r="31" spans="2:14" ht="27.6" customHeight="1" x14ac:dyDescent="0.3">
      <c r="B31" s="229">
        <v>12</v>
      </c>
      <c r="C31" s="237" t="s">
        <v>232</v>
      </c>
      <c r="D31" s="238"/>
      <c r="E31" s="238"/>
      <c r="F31" s="238"/>
      <c r="G31" s="238"/>
      <c r="H31" s="238"/>
      <c r="I31" s="239"/>
    </row>
    <row r="32" spans="2:14" ht="409.6" customHeight="1" x14ac:dyDescent="0.3">
      <c r="B32" s="229"/>
      <c r="C32" s="231" t="s">
        <v>233</v>
      </c>
      <c r="D32" s="232"/>
      <c r="E32" s="232"/>
      <c r="F32" s="233"/>
      <c r="G32" s="51" t="s">
        <v>234</v>
      </c>
      <c r="H32" s="52"/>
      <c r="I32" s="15"/>
      <c r="J32">
        <v>5</v>
      </c>
    </row>
    <row r="33" spans="2:10" ht="27.6" customHeight="1" x14ac:dyDescent="0.3">
      <c r="B33" s="229">
        <v>13</v>
      </c>
      <c r="C33" s="150" t="s">
        <v>235</v>
      </c>
      <c r="D33" s="150"/>
      <c r="E33" s="150"/>
      <c r="F33" s="150"/>
      <c r="G33" s="150"/>
      <c r="H33" s="150"/>
      <c r="I33" s="230"/>
    </row>
    <row r="34" spans="2:10" ht="124.5" customHeight="1" x14ac:dyDescent="0.3">
      <c r="B34" s="229"/>
      <c r="C34" s="222" t="s">
        <v>236</v>
      </c>
      <c r="D34" s="223"/>
      <c r="E34" s="223"/>
      <c r="F34" s="224"/>
      <c r="G34" s="35" t="s">
        <v>237</v>
      </c>
      <c r="I34" s="15"/>
      <c r="J34">
        <v>7</v>
      </c>
    </row>
    <row r="35" spans="2:10" ht="27.6" customHeight="1" x14ac:dyDescent="0.3">
      <c r="B35" s="229">
        <v>14</v>
      </c>
      <c r="C35" s="150" t="s">
        <v>238</v>
      </c>
      <c r="D35" s="150"/>
      <c r="E35" s="150"/>
      <c r="F35" s="150"/>
      <c r="G35" s="150"/>
      <c r="H35" s="150"/>
      <c r="I35" s="230"/>
    </row>
    <row r="36" spans="2:10" ht="172.95" customHeight="1" x14ac:dyDescent="0.3">
      <c r="B36" s="229"/>
      <c r="C36" s="231" t="s">
        <v>239</v>
      </c>
      <c r="D36" s="232"/>
      <c r="E36" s="232"/>
      <c r="F36" s="233"/>
      <c r="G36" s="42" t="s">
        <v>240</v>
      </c>
      <c r="H36" s="45"/>
      <c r="I36" s="15"/>
      <c r="J36">
        <v>6</v>
      </c>
    </row>
    <row r="37" spans="2:10" ht="30.6" customHeight="1" x14ac:dyDescent="0.3">
      <c r="B37" s="246" t="s">
        <v>155</v>
      </c>
      <c r="C37" s="247"/>
      <c r="D37" s="247"/>
      <c r="E37" s="247"/>
      <c r="F37" s="247"/>
      <c r="G37" s="247"/>
      <c r="H37" s="247"/>
      <c r="I37" s="248"/>
    </row>
    <row r="38" spans="2:10" ht="66.599999999999994" customHeight="1" thickBot="1" x14ac:dyDescent="0.35">
      <c r="B38" s="243" t="s">
        <v>138</v>
      </c>
      <c r="C38" s="244"/>
      <c r="D38" s="244"/>
      <c r="E38" s="244"/>
      <c r="F38" s="244"/>
      <c r="G38" s="244"/>
      <c r="H38" s="34"/>
      <c r="I38" s="90" t="s">
        <v>244</v>
      </c>
      <c r="J38">
        <f>J10+J12+J14+J16+J18+J20+J22+J24+J26+J28+J30+J32+J34+J36</f>
        <v>41</v>
      </c>
    </row>
  </sheetData>
  <mergeCells count="54">
    <mergeCell ref="B37:I37"/>
    <mergeCell ref="B38:G38"/>
    <mergeCell ref="B35:B36"/>
    <mergeCell ref="C35:I35"/>
    <mergeCell ref="C36:F36"/>
    <mergeCell ref="B31:B32"/>
    <mergeCell ref="C31:I31"/>
    <mergeCell ref="C32:F32"/>
    <mergeCell ref="B33:B34"/>
    <mergeCell ref="C33:I33"/>
    <mergeCell ref="C34:F34"/>
    <mergeCell ref="B27:B28"/>
    <mergeCell ref="C27:I27"/>
    <mergeCell ref="C28:F28"/>
    <mergeCell ref="B29:B30"/>
    <mergeCell ref="C29:I29"/>
    <mergeCell ref="C30:F30"/>
    <mergeCell ref="B23:B24"/>
    <mergeCell ref="C23:I23"/>
    <mergeCell ref="C24:F24"/>
    <mergeCell ref="B25:B26"/>
    <mergeCell ref="C25:I25"/>
    <mergeCell ref="C26:F26"/>
    <mergeCell ref="B19:B20"/>
    <mergeCell ref="C19:I19"/>
    <mergeCell ref="C20:F20"/>
    <mergeCell ref="B21:B22"/>
    <mergeCell ref="C21:I21"/>
    <mergeCell ref="C22:F22"/>
    <mergeCell ref="B15:B16"/>
    <mergeCell ref="C15:I15"/>
    <mergeCell ref="C16:F16"/>
    <mergeCell ref="B17:B18"/>
    <mergeCell ref="C17:I17"/>
    <mergeCell ref="C18:F18"/>
    <mergeCell ref="B11:B12"/>
    <mergeCell ref="C11:I11"/>
    <mergeCell ref="C12:F12"/>
    <mergeCell ref="B13:B14"/>
    <mergeCell ref="C13:I13"/>
    <mergeCell ref="C14:F14"/>
    <mergeCell ref="B6:I6"/>
    <mergeCell ref="C7:F7"/>
    <mergeCell ref="C8:I8"/>
    <mergeCell ref="B9:B10"/>
    <mergeCell ref="C9:I9"/>
    <mergeCell ref="C10:F10"/>
    <mergeCell ref="B5:C5"/>
    <mergeCell ref="D5:I5"/>
    <mergeCell ref="B2:I2"/>
    <mergeCell ref="B3:C3"/>
    <mergeCell ref="D3:I3"/>
    <mergeCell ref="B4:C4"/>
    <mergeCell ref="D4:I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2</vt:i4>
      </vt:variant>
    </vt:vector>
  </HeadingPairs>
  <TitlesOfParts>
    <vt:vector size="8" baseType="lpstr">
      <vt:lpstr>strona tytułowa</vt:lpstr>
      <vt:lpstr>horyzont. oblig.</vt:lpstr>
      <vt:lpstr>specyfic. oblig.(urz. wodne)</vt:lpstr>
      <vt:lpstr>hor. + spec - rank.(urz. wodne)</vt:lpstr>
      <vt:lpstr>Specyfic.oblig.brzegi morskie</vt:lpstr>
      <vt:lpstr>hor. + spec - rank.(brzegi mors</vt:lpstr>
      <vt:lpstr>'hor. + spec - rank.(urz. wodne)'!Obszar_wydruku</vt:lpstr>
      <vt:lpstr>'horyzont. oblig.'!Obszar_wydruku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MPA_RWP_zał 4 lista sprawdzająca do MPA</dc:title>
  <dc:subject/>
  <dc:creator>Suprun Katarzyna</dc:creator>
  <cp:keywords/>
  <dc:description/>
  <cp:lastModifiedBy>Witkowski Krzysztof</cp:lastModifiedBy>
  <cp:revision/>
  <cp:lastPrinted>2023-09-13T11:53:36Z</cp:lastPrinted>
  <dcterms:created xsi:type="dcterms:W3CDTF">2023-05-30T11:32:12Z</dcterms:created>
  <dcterms:modified xsi:type="dcterms:W3CDTF">2024-09-20T10:52:01Z</dcterms:modified>
  <cp:category/>
  <cp:contentStatus/>
</cp:coreProperties>
</file>